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Lzvs_vv\Desktop\ОБЛАСТЬ\Звіти для оприлюдлення\"/>
    </mc:Choice>
  </mc:AlternateContent>
  <bookViews>
    <workbookView xWindow="-120" yWindow="-120" windowWidth="29040" windowHeight="15840"/>
  </bookViews>
  <sheets>
    <sheet name="Раздел 0" sheetId="2" r:id="rId1"/>
    <sheet name="Лист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4" i="2" l="1"/>
  <c r="K58" i="2"/>
  <c r="K67" i="2" l="1"/>
  <c r="H67" i="2"/>
  <c r="J65" i="2"/>
  <c r="J60" i="2" s="1"/>
  <c r="G65" i="2"/>
  <c r="H65" i="2" s="1"/>
  <c r="K61" i="2"/>
  <c r="H61" i="2"/>
  <c r="H58" i="2"/>
  <c r="K46" i="2"/>
  <c r="H46" i="2"/>
  <c r="K44" i="2"/>
  <c r="G44" i="2"/>
  <c r="H44" i="2" s="1"/>
  <c r="K42" i="2"/>
  <c r="H42" i="2"/>
  <c r="K41" i="2"/>
  <c r="H41" i="2"/>
  <c r="K40" i="2"/>
  <c r="H40" i="2"/>
  <c r="K39" i="2"/>
  <c r="H39" i="2"/>
  <c r="K38" i="2"/>
  <c r="H38" i="2"/>
  <c r="J37" i="2"/>
  <c r="K37" i="2" s="1"/>
  <c r="G37" i="2"/>
  <c r="H37" i="2" s="1"/>
  <c r="K35" i="2"/>
  <c r="H35" i="2"/>
  <c r="K34" i="2"/>
  <c r="H34" i="2"/>
  <c r="K31" i="2"/>
  <c r="H31" i="2"/>
  <c r="G30" i="2"/>
  <c r="H30" i="2" s="1"/>
  <c r="K29" i="2"/>
  <c r="H29" i="2"/>
  <c r="K27" i="2"/>
  <c r="H27" i="2"/>
  <c r="H26" i="2" s="1"/>
  <c r="K26" i="2"/>
  <c r="J26" i="2"/>
  <c r="G26" i="2"/>
  <c r="G25" i="2" s="1"/>
  <c r="J25" i="2"/>
  <c r="K25" i="2" s="1"/>
  <c r="J30" i="2" l="1"/>
  <c r="K30" i="2" s="1"/>
  <c r="G60" i="2"/>
  <c r="G59" i="2" s="1"/>
  <c r="H59" i="2" s="1"/>
  <c r="H25" i="2"/>
  <c r="G24" i="2"/>
  <c r="H24" i="2" s="1"/>
  <c r="K60" i="2"/>
  <c r="J59" i="2"/>
  <c r="H60" i="2"/>
  <c r="K65" i="2"/>
  <c r="J24" i="2" l="1"/>
  <c r="K24" i="2" s="1"/>
  <c r="G23" i="2"/>
  <c r="H23" i="2" s="1"/>
  <c r="K59" i="2"/>
  <c r="J23" i="2" l="1"/>
  <c r="K23" i="2" s="1"/>
</calcChain>
</file>

<file path=xl/sharedStrings.xml><?xml version="1.0" encoding="utf-8"?>
<sst xmlns="http://schemas.openxmlformats.org/spreadsheetml/2006/main" count="393" uniqueCount="102">
  <si>
    <t xml:space="preserve">         Видатки та надання кредитiв - усього</t>
  </si>
  <si>
    <t>x</t>
  </si>
  <si>
    <t xml:space="preserve">——  </t>
  </si>
  <si>
    <t>у тому числi:  Поточнi видатки</t>
  </si>
  <si>
    <t>Оплата працi i  нарахування на заробiтну плату</t>
  </si>
  <si>
    <t>Оплата працi</t>
  </si>
  <si>
    <t xml:space="preserve">    Заробiтна плата</t>
  </si>
  <si>
    <t xml:space="preserve">   Грошове забезпечення вiйськовослужбовцiв</t>
  </si>
  <si>
    <t>Нарахування на оплату працi</t>
  </si>
  <si>
    <t>Використання  товарiв i послуг</t>
  </si>
  <si>
    <t xml:space="preserve">   Предмети, матерiали, обладнання та  iнвентар</t>
  </si>
  <si>
    <t xml:space="preserve">   Медикаменти та перев"язувальнi матерiали</t>
  </si>
  <si>
    <t xml:space="preserve">   Продукти харчування</t>
  </si>
  <si>
    <t xml:space="preserve">   Оплата послуг (крiм комунальних)</t>
  </si>
  <si>
    <t xml:space="preserve">   Видатки на вiдрядження</t>
  </si>
  <si>
    <t xml:space="preserve">  Видатки та заходи спецiального призначення</t>
  </si>
  <si>
    <t xml:space="preserve">  Оплата комунальних послуг та енергоносiїв</t>
  </si>
  <si>
    <t xml:space="preserve">     Оплата теплопостачання</t>
  </si>
  <si>
    <t xml:space="preserve">     Оплата водопостачання та водовiдведення</t>
  </si>
  <si>
    <t xml:space="preserve">     Оплата електроенергiї</t>
  </si>
  <si>
    <t xml:space="preserve">     Оплата природного газу</t>
  </si>
  <si>
    <t xml:space="preserve">     Оплата iнших енергоносiїв</t>
  </si>
  <si>
    <t>Оплата енергосервiсу</t>
  </si>
  <si>
    <t xml:space="preserve"> Дослiдження i розробки, окремi заходи  по реалiзацiї державних (регiональних) програм</t>
  </si>
  <si>
    <t xml:space="preserve">     Дослiдження i розробки, окремi заходи розвитку по реалiзацiї державних (регiональних) програм</t>
  </si>
  <si>
    <t xml:space="preserve">    Окремi заходи по реалiзацiї державних (регiональних) програм, не вiднесенi до заходiв розвитку</t>
  </si>
  <si>
    <t>Обслуговування боргових зобов"язань</t>
  </si>
  <si>
    <t xml:space="preserve">    Обслуговування внутрiшнiх боргових зобов"язань</t>
  </si>
  <si>
    <t xml:space="preserve">    Обслуговування зовнiшнiх боргових зобов"язань</t>
  </si>
  <si>
    <t>Поточнi трансферти</t>
  </si>
  <si>
    <t xml:space="preserve">    Субсидiї та поточнi трансферти пiдприємствам (установам, органiзацiям)</t>
  </si>
  <si>
    <t xml:space="preserve">    Поточнi трансферти органам державного управлiння iнших рiвнiв</t>
  </si>
  <si>
    <t xml:space="preserve">   Поточнi трансферти урядам iноземних держав та мiжнародним органiзацiям</t>
  </si>
  <si>
    <t>Соцiальне забезпечення</t>
  </si>
  <si>
    <t xml:space="preserve">    Виплата пенсiй i допомоги</t>
  </si>
  <si>
    <t xml:space="preserve">    Стипендiї</t>
  </si>
  <si>
    <t xml:space="preserve">    iншi виплати  населенню</t>
  </si>
  <si>
    <t>iншi поточнi видатки</t>
  </si>
  <si>
    <t xml:space="preserve">                             КАПiТАЛЬНi ВИДАТКИ</t>
  </si>
  <si>
    <t>Придбання основного капiталу</t>
  </si>
  <si>
    <t>Придбання обладнання i предметiв довгострокового користування</t>
  </si>
  <si>
    <t>Капiтальне будiвництво (придбання)</t>
  </si>
  <si>
    <t xml:space="preserve">   Капiтальне будiвництво (придбання) житла</t>
  </si>
  <si>
    <t xml:space="preserve">   Капiтальне будiвництво (придбання) iнших об"єктiв</t>
  </si>
  <si>
    <t>Капiтальний ремонт</t>
  </si>
  <si>
    <t xml:space="preserve">    Капiтальний ремонт житлового фонду (примiщень)</t>
  </si>
  <si>
    <t xml:space="preserve">    Капiтальний ремонт iнших об'єктiв</t>
  </si>
  <si>
    <t>Реконструкцiя та реставрацiя</t>
  </si>
  <si>
    <t xml:space="preserve">    Реконструкцiя  житлового фонду (примiщень)</t>
  </si>
  <si>
    <t xml:space="preserve">    Реконструкцiя  та реставрацiя iнших об'єктiв</t>
  </si>
  <si>
    <t xml:space="preserve">    Реставрацiя пам"яток культури, iсторiї та архiтектури</t>
  </si>
  <si>
    <t>Створення державних запасiв i резервiв</t>
  </si>
  <si>
    <t>Придбання землi i нематерiальних активiв</t>
  </si>
  <si>
    <t>Капiтальнi трансферти</t>
  </si>
  <si>
    <t xml:space="preserve">   Капiтальнi трансферти пiдприємствам (установам, органiзацiям)</t>
  </si>
  <si>
    <t xml:space="preserve">   Капiтальнi трансферти органам державного управлiння iнших рiвнiв</t>
  </si>
  <si>
    <t xml:space="preserve">   Капiтальнi трансферти урядам iноземних держав та мiжнародним органiзацiям</t>
  </si>
  <si>
    <t xml:space="preserve">   Капiтальнi трансферти знаселенню</t>
  </si>
  <si>
    <t>Внутрiшнє  кредитування</t>
  </si>
  <si>
    <t>Надання внутрiшнiх кредитiв</t>
  </si>
  <si>
    <t xml:space="preserve">      Надання кредитiв органам державного управлiння iнших рiвнiв</t>
  </si>
  <si>
    <t xml:space="preserve">      Надання кредитiв пiдприємствам, установам, органiзацiям</t>
  </si>
  <si>
    <t xml:space="preserve">      Надання iнших внутрiшнiх кредитiв</t>
  </si>
  <si>
    <t>Зовнiшнє кредитування</t>
  </si>
  <si>
    <t xml:space="preserve">    Надання зовнiшнiх кредитiв</t>
  </si>
  <si>
    <t>iншi видатки</t>
  </si>
  <si>
    <t>X</t>
  </si>
  <si>
    <t>Х</t>
  </si>
  <si>
    <t>Нерозподiленi видатки</t>
  </si>
  <si>
    <t>ПОКАЗНИКИ</t>
  </si>
  <si>
    <t>Затверджено на звітний рік</t>
  </si>
  <si>
    <t>Затверджено на звітний період (рік)</t>
  </si>
  <si>
    <t>Надійшло коштів за звітний період (рік)</t>
  </si>
  <si>
    <t>Касові видатки за звітний період (рік)</t>
  </si>
  <si>
    <t>Код рядка</t>
  </si>
  <si>
    <t>КЕКВ та /або ККК</t>
  </si>
  <si>
    <t>Код та назва відомчої класифікації видатків та кредитування державного бюджету</t>
  </si>
  <si>
    <t>Код та назва типової відомчої  класифікації видатків та кредитування місцевих бюджетів</t>
  </si>
  <si>
    <t>Одиниця виміру:  грн.коп.</t>
  </si>
  <si>
    <t>Додаток 4</t>
  </si>
  <si>
    <t>Коди</t>
  </si>
  <si>
    <t>за ЄДРПОУ</t>
  </si>
  <si>
    <t>за КОАТОТТГ</t>
  </si>
  <si>
    <t>за КОПФГ</t>
  </si>
  <si>
    <r>
      <t>Код та назва програмної класифікації  класифікації видатків та кредитування місцевих бюджетів код та назва</t>
    </r>
    <r>
      <rPr>
        <b/>
        <sz val="8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 xml:space="preserve">типової програмної класифікації </t>
    </r>
  </si>
  <si>
    <t xml:space="preserve">Звіт про надходження та використання коштів загального фонду (форма №2д, №2м)                        </t>
  </si>
  <si>
    <t xml:space="preserve">                                                         </t>
  </si>
  <si>
    <t xml:space="preserve">до Порядку складання фінансової та   бюджетної до Порядку складання </t>
  </si>
  <si>
    <t xml:space="preserve"> бюджетної звітності розпорядниками та одержувачами бюджетних коштів, </t>
  </si>
  <si>
    <t xml:space="preserve">звітності фондами загальнообов'язкового  державного </t>
  </si>
  <si>
    <t>соціального і пенсійного страхування (пункт І розділу ІІ)</t>
  </si>
  <si>
    <t xml:space="preserve">видатків кредитування / Тимчасової класифікації видатків та кредитування для бюджетів місцевого </t>
  </si>
  <si>
    <t>самоврядування, які не застосовують програмно -цільового методу)*</t>
  </si>
  <si>
    <t>Залишок на початок звітного року</t>
  </si>
  <si>
    <t>Залишок коштів на кінець  звітного періоду (року)</t>
  </si>
  <si>
    <t xml:space="preserve">  за I квартал 2024 р. </t>
  </si>
  <si>
    <t xml:space="preserve">      *До запровадження програмно - цільового методу складання та виконання місцевих бюджетів проставляються код та назва тимчасової класифікації видатків та кредитування місцевих бюджетів</t>
  </si>
  <si>
    <r>
      <rPr>
        <b/>
        <sz val="12"/>
        <color theme="1"/>
        <rFont val="Times New Roman"/>
        <family val="1"/>
        <charset val="204"/>
      </rPr>
      <t xml:space="preserve">Код та назва програсмної класифікації видатків та кредитування державного бюджету  </t>
    </r>
    <r>
      <rPr>
        <sz val="12"/>
        <color theme="1"/>
        <rFont val="Times New Roman"/>
        <family val="1"/>
        <charset val="204"/>
      </rPr>
      <t xml:space="preserve">        Фінансування адміністративних витрат, пов'язаних з виконанням функцій, покладених на органи ПФУ</t>
    </r>
  </si>
  <si>
    <r>
      <t xml:space="preserve">Установа    </t>
    </r>
    <r>
      <rPr>
        <u/>
        <sz val="12"/>
        <color theme="1"/>
        <rFont val="Times New Roman"/>
        <family val="1"/>
        <charset val="204"/>
      </rPr>
      <t xml:space="preserve">Головне управління Пенсійного фонду України у Вінницькій області </t>
    </r>
  </si>
  <si>
    <r>
      <t>Періодичність:</t>
    </r>
    <r>
      <rPr>
        <u/>
        <sz val="12"/>
        <color theme="1"/>
        <rFont val="Times New Roman"/>
        <family val="1"/>
        <charset val="204"/>
      </rPr>
      <t xml:space="preserve"> квартальна</t>
    </r>
    <r>
      <rPr>
        <sz val="12"/>
        <color theme="1"/>
        <rFont val="Times New Roman"/>
        <family val="1"/>
        <charset val="204"/>
      </rPr>
      <t>, річна</t>
    </r>
  </si>
  <si>
    <r>
      <rPr>
        <b/>
        <sz val="12"/>
        <color theme="1"/>
        <rFont val="Times New Roman"/>
        <family val="1"/>
        <charset val="204"/>
      </rPr>
      <t xml:space="preserve">Організаційно-правова форма господарування  </t>
    </r>
    <r>
      <rPr>
        <sz val="12"/>
        <color theme="1"/>
        <rFont val="Times New Roman"/>
        <family val="1"/>
        <charset val="204"/>
      </rPr>
      <t xml:space="preserve">       </t>
    </r>
    <r>
      <rPr>
        <u/>
        <sz val="12"/>
        <color theme="1"/>
        <rFont val="Times New Roman"/>
        <family val="1"/>
        <charset val="204"/>
      </rPr>
      <t>Орган державної влади___</t>
    </r>
  </si>
  <si>
    <r>
      <t xml:space="preserve">Територія   </t>
    </r>
    <r>
      <rPr>
        <u/>
        <sz val="12"/>
        <color theme="1"/>
        <rFont val="Times New Roman"/>
        <family val="1"/>
        <charset val="204"/>
      </rPr>
      <t xml:space="preserve">21005 м. Вінниця, вул. Зодчих,22__________________________________________________________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</si>
</sst>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₴_-;\-* #,##0.00\ _₴_-;_-* &quot;-&quot;??\ _₴_-;_-@_-"/>
    <numFmt numFmtId="164" formatCode="#,##0.00\ _₴"/>
  </numFmts>
  <fonts count="16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1" xfId="0" applyNumberFormat="1" applyFont="1" applyBorder="1"/>
    <xf numFmtId="0" fontId="4" fillId="0" borderId="1" xfId="0" applyFont="1" applyBorder="1" applyAlignment="1">
      <alignment horizontal="center" wrapText="1"/>
    </xf>
    <xf numFmtId="0" fontId="5" fillId="0" borderId="0" xfId="0" applyFont="1"/>
    <xf numFmtId="0" fontId="4" fillId="0" borderId="1" xfId="0" applyFont="1" applyBorder="1"/>
    <xf numFmtId="0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/>
    <xf numFmtId="0" fontId="4" fillId="0" borderId="0" xfId="0" applyFont="1" applyAlignment="1"/>
    <xf numFmtId="0" fontId="8" fillId="0" borderId="0" xfId="0" applyFont="1" applyAlignment="1"/>
    <xf numFmtId="0" fontId="7" fillId="0" borderId="0" xfId="0" applyFont="1" applyAlignment="1"/>
    <xf numFmtId="0" fontId="8" fillId="0" borderId="2" xfId="0" applyFont="1" applyBorder="1" applyAlignment="1"/>
    <xf numFmtId="0" fontId="4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4" fillId="0" borderId="0" xfId="0" applyFont="1" applyAlignment="1"/>
    <xf numFmtId="0" fontId="4" fillId="0" borderId="1" xfId="0" applyFont="1" applyBorder="1" applyAlignment="1">
      <alignment horizontal="right"/>
    </xf>
    <xf numFmtId="0" fontId="9" fillId="0" borderId="1" xfId="0" applyFont="1" applyBorder="1"/>
    <xf numFmtId="0" fontId="12" fillId="0" borderId="1" xfId="0" applyFont="1" applyBorder="1"/>
    <xf numFmtId="0" fontId="4" fillId="0" borderId="0" xfId="0" applyFont="1" applyAlignment="1"/>
    <xf numFmtId="0" fontId="4" fillId="0" borderId="3" xfId="0" applyFont="1" applyBorder="1" applyAlignment="1"/>
    <xf numFmtId="0" fontId="13" fillId="0" borderId="0" xfId="0" applyFont="1"/>
    <xf numFmtId="0" fontId="7" fillId="0" borderId="0" xfId="0" applyFont="1"/>
    <xf numFmtId="0" fontId="6" fillId="0" borderId="2" xfId="0" applyFont="1" applyBorder="1" applyAlignment="1"/>
    <xf numFmtId="0" fontId="6" fillId="0" borderId="3" xfId="0" applyFont="1" applyBorder="1" applyAlignment="1"/>
    <xf numFmtId="0" fontId="8" fillId="0" borderId="0" xfId="0" applyFont="1" applyBorder="1" applyAlignment="1"/>
    <xf numFmtId="0" fontId="4" fillId="0" borderId="0" xfId="0" applyFont="1" applyBorder="1" applyAlignment="1"/>
    <xf numFmtId="0" fontId="4" fillId="0" borderId="1" xfId="0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14" fillId="0" borderId="1" xfId="0" applyFont="1" applyBorder="1"/>
    <xf numFmtId="0" fontId="14" fillId="0" borderId="1" xfId="0" applyFont="1" applyBorder="1" applyAlignment="1">
      <alignment wrapText="1"/>
    </xf>
    <xf numFmtId="43" fontId="9" fillId="0" borderId="1" xfId="0" applyNumberFormat="1" applyFont="1" applyBorder="1" applyAlignment="1">
      <alignment horizontal="right"/>
    </xf>
    <xf numFmtId="43" fontId="12" fillId="0" borderId="1" xfId="0" applyNumberFormat="1" applyFont="1" applyBorder="1" applyAlignment="1">
      <alignment horizontal="right"/>
    </xf>
    <xf numFmtId="0" fontId="12" fillId="0" borderId="1" xfId="0" applyFont="1" applyBorder="1" applyAlignment="1">
      <alignment horizontal="right"/>
    </xf>
    <xf numFmtId="164" fontId="9" fillId="0" borderId="1" xfId="0" applyNumberFormat="1" applyFont="1" applyBorder="1" applyAlignment="1">
      <alignment horizontal="right"/>
    </xf>
    <xf numFmtId="164" fontId="12" fillId="0" borderId="1" xfId="0" applyNumberFormat="1" applyFont="1" applyBorder="1" applyAlignment="1">
      <alignment horizontal="right"/>
    </xf>
    <xf numFmtId="0" fontId="7" fillId="0" borderId="0" xfId="0" applyFont="1" applyAlignment="1">
      <alignment horizontal="left"/>
    </xf>
    <xf numFmtId="0" fontId="6" fillId="0" borderId="4" xfId="0" applyFont="1" applyBorder="1" applyAlignment="1"/>
    <xf numFmtId="0" fontId="6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15" fillId="0" borderId="0" xfId="0" applyFont="1" applyAlignment="1">
      <alignment horizontal="left"/>
    </xf>
    <xf numFmtId="0" fontId="4" fillId="0" borderId="0" xfId="0" applyFont="1" applyAlignment="1"/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center"/>
    </xf>
    <xf numFmtId="0" fontId="6" fillId="0" borderId="5" xfId="0" applyFont="1" applyBorder="1" applyAlignment="1"/>
    <xf numFmtId="0" fontId="6" fillId="0" borderId="0" xfId="0" applyFont="1" applyBorder="1" applyAlignment="1"/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130"/>
  <sheetViews>
    <sheetView tabSelected="1" zoomScaleNormal="100" workbookViewId="0">
      <selection activeCell="L9" sqref="L9"/>
    </sheetView>
  </sheetViews>
  <sheetFormatPr defaultRowHeight="11.25" x14ac:dyDescent="0.2"/>
  <cols>
    <col min="1" max="1" width="79.28515625" style="1" customWidth="1"/>
    <col min="2" max="2" width="4.7109375" style="1" hidden="1" customWidth="1"/>
    <col min="3" max="3" width="6.42578125" style="1" hidden="1" customWidth="1"/>
    <col min="4" max="4" width="8.5703125" style="1" hidden="1" customWidth="1"/>
    <col min="5" max="5" width="8.5703125" style="1" customWidth="1"/>
    <col min="6" max="6" width="7.140625" style="1" customWidth="1"/>
    <col min="7" max="7" width="16.85546875" style="1" customWidth="1"/>
    <col min="8" max="8" width="16.5703125" style="1" customWidth="1"/>
    <col min="9" max="9" width="19.140625" style="1" customWidth="1"/>
    <col min="10" max="10" width="18" style="1" customWidth="1"/>
    <col min="11" max="11" width="17.7109375" style="1" customWidth="1"/>
    <col min="12" max="12" width="19.42578125" style="1" customWidth="1"/>
    <col min="13" max="16384" width="9.140625" style="1"/>
  </cols>
  <sheetData>
    <row r="2" spans="1:15" ht="25.5" customHeight="1" x14ac:dyDescent="0.3">
      <c r="A2" s="44" t="s">
        <v>85</v>
      </c>
      <c r="B2" s="44"/>
      <c r="C2" s="44"/>
      <c r="D2" s="44"/>
      <c r="E2" s="44"/>
      <c r="F2" s="44"/>
      <c r="G2" s="44"/>
      <c r="H2" s="44"/>
      <c r="I2" s="11"/>
      <c r="J2" s="11" t="s">
        <v>79</v>
      </c>
      <c r="K2" s="11"/>
      <c r="L2" s="12"/>
      <c r="M2" s="12"/>
    </row>
    <row r="3" spans="1:15" ht="15.75" customHeight="1" x14ac:dyDescent="0.25">
      <c r="A3" s="44" t="s">
        <v>86</v>
      </c>
      <c r="B3" s="44"/>
      <c r="C3" s="44"/>
      <c r="D3" s="44"/>
      <c r="E3" s="44"/>
      <c r="F3" s="44"/>
      <c r="G3" s="44"/>
      <c r="H3" s="13"/>
      <c r="I3" s="15"/>
      <c r="J3" s="15" t="s">
        <v>87</v>
      </c>
      <c r="K3" s="15"/>
      <c r="L3" s="15"/>
      <c r="M3" s="15"/>
      <c r="N3" s="15"/>
      <c r="O3" s="15"/>
    </row>
    <row r="4" spans="1:15" ht="17.25" customHeight="1" x14ac:dyDescent="0.25">
      <c r="A4" s="17"/>
      <c r="B4" s="17"/>
      <c r="C4" s="17"/>
      <c r="D4" s="17"/>
      <c r="E4" s="17"/>
      <c r="F4" s="17"/>
      <c r="G4" s="17"/>
      <c r="H4" s="19"/>
      <c r="I4" s="15"/>
      <c r="J4" s="15" t="s">
        <v>88</v>
      </c>
      <c r="K4" s="15"/>
      <c r="L4" s="15"/>
      <c r="M4" s="15"/>
      <c r="N4" s="15"/>
      <c r="O4" s="15"/>
    </row>
    <row r="5" spans="1:15" ht="15" customHeight="1" x14ac:dyDescent="0.25">
      <c r="A5" s="43" t="s">
        <v>95</v>
      </c>
      <c r="B5" s="43"/>
      <c r="C5" s="43"/>
      <c r="D5" s="43"/>
      <c r="E5" s="43"/>
      <c r="F5" s="43"/>
      <c r="G5" s="43"/>
      <c r="H5" s="43"/>
      <c r="I5" s="40"/>
      <c r="J5" s="40" t="s">
        <v>89</v>
      </c>
      <c r="K5" s="25"/>
      <c r="L5" s="25"/>
      <c r="M5" s="25"/>
      <c r="N5" s="26"/>
      <c r="O5" s="26"/>
    </row>
    <row r="6" spans="1:15" ht="15.75" customHeight="1" x14ac:dyDescent="0.25">
      <c r="A6" s="18"/>
      <c r="B6" s="18"/>
      <c r="C6" s="18"/>
      <c r="D6" s="18"/>
      <c r="E6" s="18"/>
      <c r="F6" s="18"/>
      <c r="G6" s="18"/>
      <c r="H6" s="18"/>
      <c r="I6" s="15"/>
      <c r="J6" s="15" t="s">
        <v>90</v>
      </c>
      <c r="K6" s="15"/>
      <c r="L6" s="15"/>
      <c r="M6" s="15"/>
      <c r="N6" s="26"/>
      <c r="O6" s="26"/>
    </row>
    <row r="7" spans="1:15" ht="8.25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14"/>
      <c r="K7" s="14"/>
      <c r="L7" s="14"/>
    </row>
    <row r="8" spans="1:15" ht="17.25" customHeight="1" x14ac:dyDescent="0.25">
      <c r="A8" s="30" t="s">
        <v>98</v>
      </c>
      <c r="B8" s="27"/>
      <c r="C8" s="27"/>
      <c r="D8" s="27"/>
      <c r="E8" s="27"/>
      <c r="F8" s="27"/>
      <c r="G8" s="27"/>
      <c r="H8" s="11"/>
      <c r="I8" s="11"/>
      <c r="J8" s="11"/>
      <c r="K8" s="11"/>
      <c r="L8" s="50" t="s">
        <v>80</v>
      </c>
    </row>
    <row r="9" spans="1:15" ht="18.75" customHeight="1" x14ac:dyDescent="0.25">
      <c r="A9" s="30" t="s">
        <v>101</v>
      </c>
      <c r="B9" s="28"/>
      <c r="C9" s="28"/>
      <c r="D9" s="28"/>
      <c r="E9" s="51"/>
      <c r="F9" s="51"/>
      <c r="G9" s="51"/>
      <c r="H9" s="11"/>
      <c r="I9" s="11"/>
      <c r="J9" s="11"/>
      <c r="K9" s="11" t="s">
        <v>81</v>
      </c>
      <c r="L9" s="42">
        <v>13322403</v>
      </c>
    </row>
    <row r="10" spans="1:15" ht="15.75" x14ac:dyDescent="0.25">
      <c r="A10" s="11" t="s">
        <v>100</v>
      </c>
      <c r="B10" s="11"/>
      <c r="C10" s="11"/>
      <c r="D10" s="11"/>
      <c r="E10" s="27"/>
      <c r="F10" s="27"/>
      <c r="G10" s="27"/>
      <c r="H10" s="11"/>
      <c r="I10" s="11"/>
      <c r="J10" s="11"/>
      <c r="K10" s="11" t="s">
        <v>82</v>
      </c>
      <c r="L10" s="42">
        <v>510100000</v>
      </c>
    </row>
    <row r="11" spans="1:15" ht="15.75" x14ac:dyDescent="0.25">
      <c r="A11" s="13" t="s">
        <v>76</v>
      </c>
      <c r="B11" s="11"/>
      <c r="C11" s="11"/>
      <c r="D11" s="11"/>
      <c r="E11" s="29"/>
      <c r="F11" s="16"/>
      <c r="G11" s="16"/>
      <c r="H11" s="29"/>
      <c r="I11" s="29"/>
      <c r="J11" s="52"/>
      <c r="K11" s="41" t="s">
        <v>83</v>
      </c>
      <c r="L11" s="42">
        <v>410</v>
      </c>
    </row>
    <row r="12" spans="1:15" ht="15.75" x14ac:dyDescent="0.25">
      <c r="A12" s="11" t="s">
        <v>97</v>
      </c>
      <c r="B12" s="11"/>
      <c r="C12" s="11"/>
      <c r="D12" s="11"/>
      <c r="E12" s="11"/>
      <c r="F12" s="51"/>
      <c r="G12" s="51"/>
      <c r="H12" s="11"/>
      <c r="I12" s="11"/>
      <c r="J12" s="11"/>
      <c r="K12" s="11"/>
      <c r="L12" s="11"/>
      <c r="M12" s="29"/>
    </row>
    <row r="13" spans="1:15" ht="15.75" x14ac:dyDescent="0.25">
      <c r="A13" s="53" t="s">
        <v>77</v>
      </c>
      <c r="B13" s="13"/>
      <c r="C13" s="13"/>
      <c r="D13" s="13"/>
      <c r="E13" s="13"/>
      <c r="F13" s="30"/>
      <c r="G13" s="24"/>
      <c r="H13" s="24"/>
      <c r="I13" s="24"/>
      <c r="J13" s="24"/>
      <c r="K13" s="24"/>
      <c r="L13" s="19"/>
      <c r="M13" s="10"/>
    </row>
    <row r="14" spans="1:15" ht="15.75" x14ac:dyDescent="0.25">
      <c r="A14" s="46" t="s">
        <v>84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</row>
    <row r="15" spans="1:15" ht="15.75" x14ac:dyDescent="0.25">
      <c r="A15" s="13" t="s">
        <v>91</v>
      </c>
      <c r="B15" s="13"/>
      <c r="C15" s="13"/>
      <c r="D15" s="13"/>
      <c r="E15" s="13"/>
      <c r="F15" s="13"/>
      <c r="G15" s="13"/>
      <c r="H15" s="13"/>
      <c r="I15" s="13"/>
      <c r="J15" s="30"/>
      <c r="K15" s="30"/>
      <c r="L15" s="30"/>
    </row>
    <row r="16" spans="1:15" ht="15.75" x14ac:dyDescent="0.25">
      <c r="A16" s="23" t="s">
        <v>92</v>
      </c>
      <c r="B16" s="11"/>
      <c r="C16" s="11"/>
      <c r="D16" s="11"/>
      <c r="E16" s="11"/>
      <c r="F16" s="16"/>
      <c r="G16" s="16"/>
      <c r="H16" s="16"/>
      <c r="I16" s="16"/>
      <c r="J16" s="16"/>
      <c r="K16" s="16"/>
      <c r="L16" s="29"/>
    </row>
    <row r="17" spans="1:24" ht="15.75" x14ac:dyDescent="0.25">
      <c r="A17" s="11" t="s">
        <v>99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</row>
    <row r="18" spans="1:24" ht="6.75" customHeight="1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</row>
    <row r="19" spans="1:24" ht="15.75" x14ac:dyDescent="0.25">
      <c r="A19" s="11" t="s">
        <v>78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</row>
    <row r="20" spans="1:24" ht="15" customHeight="1" x14ac:dyDescent="0.25">
      <c r="A20" s="48" t="s">
        <v>69</v>
      </c>
      <c r="B20" s="8"/>
      <c r="C20" s="8"/>
      <c r="D20" s="8"/>
      <c r="E20" s="47" t="s">
        <v>75</v>
      </c>
      <c r="F20" s="49" t="s">
        <v>74</v>
      </c>
      <c r="G20" s="48" t="s">
        <v>70</v>
      </c>
      <c r="H20" s="47" t="s">
        <v>71</v>
      </c>
      <c r="I20" s="48" t="s">
        <v>93</v>
      </c>
      <c r="J20" s="47" t="s">
        <v>72</v>
      </c>
      <c r="K20" s="47" t="s">
        <v>73</v>
      </c>
      <c r="L20" s="47" t="s">
        <v>94</v>
      </c>
    </row>
    <row r="21" spans="1:24" ht="33" customHeight="1" x14ac:dyDescent="0.2">
      <c r="A21" s="48"/>
      <c r="B21" s="9"/>
      <c r="C21" s="9"/>
      <c r="D21" s="9"/>
      <c r="E21" s="47"/>
      <c r="F21" s="49"/>
      <c r="G21" s="48"/>
      <c r="H21" s="47"/>
      <c r="I21" s="48"/>
      <c r="J21" s="47"/>
      <c r="K21" s="47"/>
      <c r="L21" s="47"/>
    </row>
    <row r="22" spans="1:24" ht="15.75" x14ac:dyDescent="0.25">
      <c r="A22" s="4">
        <v>1</v>
      </c>
      <c r="B22" s="4">
        <v>2</v>
      </c>
      <c r="C22" s="4">
        <v>3</v>
      </c>
      <c r="D22" s="4">
        <v>4</v>
      </c>
      <c r="E22" s="4">
        <v>2</v>
      </c>
      <c r="F22" s="4">
        <v>3</v>
      </c>
      <c r="G22" s="4">
        <v>4</v>
      </c>
      <c r="H22" s="4">
        <v>5</v>
      </c>
      <c r="I22" s="4">
        <v>6</v>
      </c>
      <c r="J22" s="4">
        <v>7</v>
      </c>
      <c r="K22" s="4">
        <v>8</v>
      </c>
      <c r="L22" s="4">
        <v>9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15.75" x14ac:dyDescent="0.25">
      <c r="A23" s="6" t="s">
        <v>0</v>
      </c>
      <c r="B23" s="7">
        <v>12</v>
      </c>
      <c r="C23" s="7">
        <v>600</v>
      </c>
      <c r="D23" s="6"/>
      <c r="E23" s="31" t="s">
        <v>1</v>
      </c>
      <c r="F23" s="32">
        <v>10</v>
      </c>
      <c r="G23" s="35">
        <f>G24+G59</f>
        <v>80400300</v>
      </c>
      <c r="H23" s="35">
        <f>G23</f>
        <v>80400300</v>
      </c>
      <c r="I23" s="36" t="s">
        <v>2</v>
      </c>
      <c r="J23" s="35">
        <f>J24+J59</f>
        <v>65397637.159999996</v>
      </c>
      <c r="K23" s="35">
        <f>J23</f>
        <v>65397637.159999996</v>
      </c>
      <c r="L23" s="20" t="s">
        <v>2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15.75" x14ac:dyDescent="0.25">
      <c r="A24" s="6" t="s">
        <v>3</v>
      </c>
      <c r="B24" s="7">
        <v>11</v>
      </c>
      <c r="C24" s="7">
        <v>700</v>
      </c>
      <c r="D24" s="6"/>
      <c r="E24" s="32">
        <v>2000</v>
      </c>
      <c r="F24" s="32">
        <v>20</v>
      </c>
      <c r="G24" s="35">
        <f>G25+G30+G58</f>
        <v>80400300</v>
      </c>
      <c r="H24" s="35">
        <f>G24</f>
        <v>80400300</v>
      </c>
      <c r="I24" s="36" t="s">
        <v>2</v>
      </c>
      <c r="J24" s="35">
        <f>J25+J30+J58</f>
        <v>65397637.159999996</v>
      </c>
      <c r="K24" s="35">
        <f>J24</f>
        <v>65397637.159999996</v>
      </c>
      <c r="L24" s="20" t="s">
        <v>2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15.75" x14ac:dyDescent="0.25">
      <c r="A25" s="8" t="s">
        <v>4</v>
      </c>
      <c r="B25" s="7">
        <v>10</v>
      </c>
      <c r="C25" s="7">
        <v>500</v>
      </c>
      <c r="D25" s="7">
        <v>0</v>
      </c>
      <c r="E25" s="32">
        <v>2100</v>
      </c>
      <c r="F25" s="32">
        <v>30</v>
      </c>
      <c r="G25" s="35">
        <f>G26+G29</f>
        <v>73375200</v>
      </c>
      <c r="H25" s="35">
        <f>G25</f>
        <v>73375200</v>
      </c>
      <c r="I25" s="36" t="s">
        <v>2</v>
      </c>
      <c r="J25" s="35">
        <f>J26+J29</f>
        <v>58731668.710000001</v>
      </c>
      <c r="K25" s="35">
        <f>J25</f>
        <v>58731668.710000001</v>
      </c>
      <c r="L25" s="20" t="s">
        <v>2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15.75" x14ac:dyDescent="0.25">
      <c r="A26" s="33" t="s">
        <v>5</v>
      </c>
      <c r="B26" s="6"/>
      <c r="C26" s="6"/>
      <c r="D26" s="7">
        <v>1</v>
      </c>
      <c r="E26" s="32">
        <v>2110</v>
      </c>
      <c r="F26" s="32">
        <v>40</v>
      </c>
      <c r="G26" s="35">
        <f>G27</f>
        <v>61627100</v>
      </c>
      <c r="H26" s="35">
        <f>H27</f>
        <v>61627100</v>
      </c>
      <c r="I26" s="36" t="s">
        <v>2</v>
      </c>
      <c r="J26" s="35">
        <f>J27</f>
        <v>48579510.380000003</v>
      </c>
      <c r="K26" s="35">
        <f>J26</f>
        <v>48579510.380000003</v>
      </c>
      <c r="L26" s="20" t="s">
        <v>2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15.75" x14ac:dyDescent="0.25">
      <c r="A27" s="8" t="s">
        <v>6</v>
      </c>
      <c r="B27" s="6"/>
      <c r="C27" s="6"/>
      <c r="D27" s="7">
        <v>0</v>
      </c>
      <c r="E27" s="32">
        <v>2111</v>
      </c>
      <c r="F27" s="32">
        <v>50</v>
      </c>
      <c r="G27" s="35">
        <v>61627100</v>
      </c>
      <c r="H27" s="35">
        <f>G27</f>
        <v>61627100</v>
      </c>
      <c r="I27" s="36" t="s">
        <v>2</v>
      </c>
      <c r="J27" s="35">
        <v>48579510.380000003</v>
      </c>
      <c r="K27" s="35">
        <f>J27</f>
        <v>48579510.380000003</v>
      </c>
      <c r="L27" s="20" t="s">
        <v>2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15.75" x14ac:dyDescent="0.25">
      <c r="A28" s="8" t="s">
        <v>7</v>
      </c>
      <c r="B28" s="6"/>
      <c r="C28" s="6"/>
      <c r="D28" s="7">
        <v>0</v>
      </c>
      <c r="E28" s="32">
        <v>2112</v>
      </c>
      <c r="F28" s="32">
        <v>60</v>
      </c>
      <c r="G28" s="37" t="s">
        <v>2</v>
      </c>
      <c r="H28" s="37" t="s">
        <v>2</v>
      </c>
      <c r="I28" s="37" t="s">
        <v>2</v>
      </c>
      <c r="J28" s="37" t="s">
        <v>2</v>
      </c>
      <c r="K28" s="37" t="s">
        <v>2</v>
      </c>
      <c r="L28" s="20" t="s">
        <v>2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.75" x14ac:dyDescent="0.25">
      <c r="A29" s="33" t="s">
        <v>8</v>
      </c>
      <c r="B29" s="7">
        <v>0</v>
      </c>
      <c r="C29" s="7">
        <v>0</v>
      </c>
      <c r="D29" s="7">
        <v>1</v>
      </c>
      <c r="E29" s="32">
        <v>2120</v>
      </c>
      <c r="F29" s="32">
        <v>70</v>
      </c>
      <c r="G29" s="35">
        <v>11748100</v>
      </c>
      <c r="H29" s="35">
        <f>G29</f>
        <v>11748100</v>
      </c>
      <c r="I29" s="36" t="s">
        <v>2</v>
      </c>
      <c r="J29" s="35">
        <v>10152158.33</v>
      </c>
      <c r="K29" s="35">
        <f>J29</f>
        <v>10152158.33</v>
      </c>
      <c r="L29" s="20" t="s">
        <v>2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15.75" x14ac:dyDescent="0.25">
      <c r="A30" s="6" t="s">
        <v>9</v>
      </c>
      <c r="B30" s="7">
        <v>10</v>
      </c>
      <c r="C30" s="7">
        <v>700</v>
      </c>
      <c r="D30" s="7">
        <v>0</v>
      </c>
      <c r="E30" s="32">
        <v>2200</v>
      </c>
      <c r="F30" s="32">
        <v>80</v>
      </c>
      <c r="G30" s="38">
        <f>G31+G34+G35+G37+G44</f>
        <v>6832300</v>
      </c>
      <c r="H30" s="38">
        <f>G30</f>
        <v>6832300</v>
      </c>
      <c r="I30" s="39" t="s">
        <v>2</v>
      </c>
      <c r="J30" s="38">
        <f>J31+J34+J35+J37+J44</f>
        <v>6473191.9700000007</v>
      </c>
      <c r="K30" s="38">
        <f>J30</f>
        <v>6473191.9700000007</v>
      </c>
      <c r="L30" s="20" t="s">
        <v>2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15.75" x14ac:dyDescent="0.25">
      <c r="A31" s="33" t="s">
        <v>10</v>
      </c>
      <c r="B31" s="6"/>
      <c r="C31" s="6"/>
      <c r="D31" s="7">
        <v>1</v>
      </c>
      <c r="E31" s="32">
        <v>2210</v>
      </c>
      <c r="F31" s="32">
        <v>90</v>
      </c>
      <c r="G31" s="35">
        <v>94000</v>
      </c>
      <c r="H31" s="35">
        <f>G31</f>
        <v>94000</v>
      </c>
      <c r="I31" s="36" t="s">
        <v>2</v>
      </c>
      <c r="J31" s="35">
        <v>31257.21</v>
      </c>
      <c r="K31" s="35">
        <f>J31</f>
        <v>31257.21</v>
      </c>
      <c r="L31" s="20" t="s">
        <v>2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15.75" x14ac:dyDescent="0.25">
      <c r="A32" s="33" t="s">
        <v>11</v>
      </c>
      <c r="B32" s="6"/>
      <c r="C32" s="6"/>
      <c r="D32" s="7">
        <v>1</v>
      </c>
      <c r="E32" s="32">
        <v>2220</v>
      </c>
      <c r="F32" s="32">
        <v>100</v>
      </c>
      <c r="G32" s="37" t="s">
        <v>2</v>
      </c>
      <c r="H32" s="37" t="s">
        <v>2</v>
      </c>
      <c r="I32" s="37" t="s">
        <v>2</v>
      </c>
      <c r="J32" s="37" t="s">
        <v>2</v>
      </c>
      <c r="K32" s="37" t="s">
        <v>2</v>
      </c>
      <c r="L32" s="20" t="s">
        <v>2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15.75" x14ac:dyDescent="0.25">
      <c r="A33" s="33" t="s">
        <v>12</v>
      </c>
      <c r="B33" s="6"/>
      <c r="C33" s="6"/>
      <c r="D33" s="7">
        <v>1</v>
      </c>
      <c r="E33" s="32">
        <v>2230</v>
      </c>
      <c r="F33" s="32">
        <v>110</v>
      </c>
      <c r="G33" s="37" t="s">
        <v>2</v>
      </c>
      <c r="H33" s="37" t="s">
        <v>2</v>
      </c>
      <c r="I33" s="37" t="s">
        <v>2</v>
      </c>
      <c r="J33" s="37" t="s">
        <v>2</v>
      </c>
      <c r="K33" s="37" t="s">
        <v>2</v>
      </c>
      <c r="L33" s="20" t="s">
        <v>2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15.75" x14ac:dyDescent="0.25">
      <c r="A34" s="33" t="s">
        <v>13</v>
      </c>
      <c r="B34" s="6"/>
      <c r="C34" s="6"/>
      <c r="D34" s="7">
        <v>1</v>
      </c>
      <c r="E34" s="32">
        <v>2240</v>
      </c>
      <c r="F34" s="32">
        <v>120</v>
      </c>
      <c r="G34" s="35">
        <v>2737100</v>
      </c>
      <c r="H34" s="35">
        <f>G34</f>
        <v>2737100</v>
      </c>
      <c r="I34" s="36" t="s">
        <v>2</v>
      </c>
      <c r="J34" s="35">
        <v>2714601.82</v>
      </c>
      <c r="K34" s="35">
        <f>J34</f>
        <v>2714601.82</v>
      </c>
      <c r="L34" s="20" t="s">
        <v>2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15.75" x14ac:dyDescent="0.25">
      <c r="A35" s="33" t="s">
        <v>14</v>
      </c>
      <c r="B35" s="6"/>
      <c r="C35" s="6"/>
      <c r="D35" s="7">
        <v>1</v>
      </c>
      <c r="E35" s="32">
        <v>2250</v>
      </c>
      <c r="F35" s="32">
        <v>130</v>
      </c>
      <c r="G35" s="35">
        <v>75300</v>
      </c>
      <c r="H35" s="35">
        <f>G35</f>
        <v>75300</v>
      </c>
      <c r="I35" s="36" t="s">
        <v>2</v>
      </c>
      <c r="J35" s="35">
        <v>75224.59</v>
      </c>
      <c r="K35" s="35">
        <f>J35</f>
        <v>75224.59</v>
      </c>
      <c r="L35" s="20" t="s">
        <v>2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15.75" x14ac:dyDescent="0.25">
      <c r="A36" s="33" t="s">
        <v>15</v>
      </c>
      <c r="B36" s="6"/>
      <c r="C36" s="6"/>
      <c r="D36" s="7">
        <v>1</v>
      </c>
      <c r="E36" s="32">
        <v>2260</v>
      </c>
      <c r="F36" s="32">
        <v>140</v>
      </c>
      <c r="G36" s="37" t="s">
        <v>2</v>
      </c>
      <c r="H36" s="37" t="s">
        <v>2</v>
      </c>
      <c r="I36" s="37" t="s">
        <v>2</v>
      </c>
      <c r="J36" s="37" t="s">
        <v>2</v>
      </c>
      <c r="K36" s="37" t="s">
        <v>2</v>
      </c>
      <c r="L36" s="20" t="s">
        <v>2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15.75" x14ac:dyDescent="0.25">
      <c r="A37" s="33" t="s">
        <v>16</v>
      </c>
      <c r="B37" s="6"/>
      <c r="C37" s="6"/>
      <c r="D37" s="7">
        <v>1</v>
      </c>
      <c r="E37" s="32">
        <v>2270</v>
      </c>
      <c r="F37" s="32">
        <v>150</v>
      </c>
      <c r="G37" s="35">
        <f>G38+G39+G40+G41+G42</f>
        <v>3905900</v>
      </c>
      <c r="H37" s="35">
        <f>G37</f>
        <v>3905900</v>
      </c>
      <c r="I37" s="37" t="s">
        <v>2</v>
      </c>
      <c r="J37" s="35">
        <f>J38+J39+J40+J41+J42</f>
        <v>3642072.45</v>
      </c>
      <c r="K37" s="35">
        <f>J37</f>
        <v>3642072.45</v>
      </c>
      <c r="L37" s="20" t="s">
        <v>2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15.75" x14ac:dyDescent="0.25">
      <c r="A38" s="8" t="s">
        <v>17</v>
      </c>
      <c r="B38" s="6"/>
      <c r="C38" s="6"/>
      <c r="D38" s="7">
        <v>0</v>
      </c>
      <c r="E38" s="32">
        <v>2271</v>
      </c>
      <c r="F38" s="32">
        <v>160</v>
      </c>
      <c r="G38" s="35">
        <v>1017400</v>
      </c>
      <c r="H38" s="35">
        <f>G38</f>
        <v>1017400</v>
      </c>
      <c r="I38" s="37" t="s">
        <v>2</v>
      </c>
      <c r="J38" s="35">
        <v>940457.34</v>
      </c>
      <c r="K38" s="35">
        <f t="shared" ref="K38:K42" si="0">J38</f>
        <v>940457.34</v>
      </c>
      <c r="L38" s="20" t="s">
        <v>2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15.75" x14ac:dyDescent="0.25">
      <c r="A39" s="8" t="s">
        <v>18</v>
      </c>
      <c r="B39" s="6"/>
      <c r="C39" s="6"/>
      <c r="D39" s="7">
        <v>0</v>
      </c>
      <c r="E39" s="32">
        <v>2272</v>
      </c>
      <c r="F39" s="32">
        <v>170</v>
      </c>
      <c r="G39" s="35">
        <v>43500</v>
      </c>
      <c r="H39" s="35">
        <f t="shared" ref="H39:H42" si="1">G39</f>
        <v>43500</v>
      </c>
      <c r="I39" s="37" t="s">
        <v>2</v>
      </c>
      <c r="J39" s="35">
        <v>38313.230000000003</v>
      </c>
      <c r="K39" s="35">
        <f t="shared" si="0"/>
        <v>38313.230000000003</v>
      </c>
      <c r="L39" s="20" t="s">
        <v>2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15.75" x14ac:dyDescent="0.25">
      <c r="A40" s="8" t="s">
        <v>19</v>
      </c>
      <c r="B40" s="6"/>
      <c r="C40" s="6"/>
      <c r="D40" s="7">
        <v>0</v>
      </c>
      <c r="E40" s="32">
        <v>2273</v>
      </c>
      <c r="F40" s="32">
        <v>180</v>
      </c>
      <c r="G40" s="35">
        <v>1814300</v>
      </c>
      <c r="H40" s="35">
        <f t="shared" si="1"/>
        <v>1814300</v>
      </c>
      <c r="I40" s="37" t="s">
        <v>2</v>
      </c>
      <c r="J40" s="35">
        <v>1651361.85</v>
      </c>
      <c r="K40" s="35">
        <f t="shared" si="0"/>
        <v>1651361.85</v>
      </c>
      <c r="L40" s="20" t="s">
        <v>2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15.75" x14ac:dyDescent="0.25">
      <c r="A41" s="8" t="s">
        <v>20</v>
      </c>
      <c r="B41" s="6"/>
      <c r="C41" s="6"/>
      <c r="D41" s="7">
        <v>0</v>
      </c>
      <c r="E41" s="32">
        <v>2274</v>
      </c>
      <c r="F41" s="32">
        <v>190</v>
      </c>
      <c r="G41" s="35">
        <v>972700</v>
      </c>
      <c r="H41" s="35">
        <f t="shared" si="1"/>
        <v>972700</v>
      </c>
      <c r="I41" s="37" t="s">
        <v>2</v>
      </c>
      <c r="J41" s="35">
        <v>972695.6</v>
      </c>
      <c r="K41" s="35">
        <f t="shared" si="0"/>
        <v>972695.6</v>
      </c>
      <c r="L41" s="20" t="s">
        <v>2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15.75" x14ac:dyDescent="0.25">
      <c r="A42" s="8" t="s">
        <v>21</v>
      </c>
      <c r="B42" s="6"/>
      <c r="C42" s="6"/>
      <c r="D42" s="7">
        <v>0</v>
      </c>
      <c r="E42" s="32">
        <v>2275</v>
      </c>
      <c r="F42" s="32">
        <v>200</v>
      </c>
      <c r="G42" s="35">
        <v>58000</v>
      </c>
      <c r="H42" s="35">
        <f t="shared" si="1"/>
        <v>58000</v>
      </c>
      <c r="I42" s="37" t="s">
        <v>2</v>
      </c>
      <c r="J42" s="35">
        <v>39244.43</v>
      </c>
      <c r="K42" s="35">
        <f t="shared" si="0"/>
        <v>39244.43</v>
      </c>
      <c r="L42" s="20" t="s">
        <v>2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15.75" x14ac:dyDescent="0.25">
      <c r="A43" s="8" t="s">
        <v>22</v>
      </c>
      <c r="B43" s="6"/>
      <c r="C43" s="6"/>
      <c r="D43" s="6"/>
      <c r="E43" s="32">
        <v>2276</v>
      </c>
      <c r="F43" s="32">
        <v>210</v>
      </c>
      <c r="G43" s="37" t="s">
        <v>2</v>
      </c>
      <c r="H43" s="37" t="s">
        <v>2</v>
      </c>
      <c r="I43" s="37" t="s">
        <v>2</v>
      </c>
      <c r="J43" s="37" t="s">
        <v>2</v>
      </c>
      <c r="K43" s="37" t="s">
        <v>2</v>
      </c>
      <c r="L43" s="20" t="s">
        <v>2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1.5" x14ac:dyDescent="0.25">
      <c r="A44" s="34" t="s">
        <v>23</v>
      </c>
      <c r="B44" s="6"/>
      <c r="C44" s="6"/>
      <c r="D44" s="7">
        <v>1</v>
      </c>
      <c r="E44" s="32">
        <v>2280</v>
      </c>
      <c r="F44" s="32">
        <v>220</v>
      </c>
      <c r="G44" s="35">
        <f>G46</f>
        <v>20000</v>
      </c>
      <c r="H44" s="35">
        <f>G44</f>
        <v>20000</v>
      </c>
      <c r="I44" s="36" t="s">
        <v>2</v>
      </c>
      <c r="J44" s="35">
        <f>J46</f>
        <v>10035.9</v>
      </c>
      <c r="K44" s="35">
        <f>J44</f>
        <v>10035.9</v>
      </c>
      <c r="L44" s="20" t="s">
        <v>2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15.75" x14ac:dyDescent="0.25">
      <c r="A45" s="8" t="s">
        <v>24</v>
      </c>
      <c r="B45" s="6"/>
      <c r="C45" s="6"/>
      <c r="D45" s="7">
        <v>0</v>
      </c>
      <c r="E45" s="32">
        <v>2281</v>
      </c>
      <c r="F45" s="32">
        <v>230</v>
      </c>
      <c r="G45" s="36" t="s">
        <v>2</v>
      </c>
      <c r="H45" s="36" t="s">
        <v>2</v>
      </c>
      <c r="I45" s="36" t="s">
        <v>2</v>
      </c>
      <c r="J45" s="36" t="s">
        <v>2</v>
      </c>
      <c r="K45" s="36" t="s">
        <v>2</v>
      </c>
      <c r="L45" s="20" t="s">
        <v>2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15.75" x14ac:dyDescent="0.25">
      <c r="A46" s="8" t="s">
        <v>25</v>
      </c>
      <c r="B46" s="6"/>
      <c r="C46" s="6"/>
      <c r="D46" s="7">
        <v>0</v>
      </c>
      <c r="E46" s="32">
        <v>2282</v>
      </c>
      <c r="F46" s="32">
        <v>240</v>
      </c>
      <c r="G46" s="35">
        <v>20000</v>
      </c>
      <c r="H46" s="35">
        <f>G46</f>
        <v>20000</v>
      </c>
      <c r="I46" s="36" t="s">
        <v>2</v>
      </c>
      <c r="J46" s="35">
        <v>10035.9</v>
      </c>
      <c r="K46" s="35">
        <f>J46</f>
        <v>10035.9</v>
      </c>
      <c r="L46" s="20" t="s">
        <v>2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18.75" x14ac:dyDescent="0.3">
      <c r="A47" s="6" t="s">
        <v>26</v>
      </c>
      <c r="B47" s="3">
        <v>10</v>
      </c>
      <c r="C47" s="3">
        <v>700</v>
      </c>
      <c r="D47" s="2"/>
      <c r="E47" s="32">
        <v>2400</v>
      </c>
      <c r="F47" s="32">
        <v>250</v>
      </c>
      <c r="G47" s="37" t="s">
        <v>2</v>
      </c>
      <c r="H47" s="37" t="s">
        <v>2</v>
      </c>
      <c r="I47" s="37" t="s">
        <v>2</v>
      </c>
      <c r="J47" s="37" t="s">
        <v>2</v>
      </c>
      <c r="K47" s="37" t="s">
        <v>2</v>
      </c>
      <c r="L47" s="20" t="s">
        <v>2</v>
      </c>
    </row>
    <row r="48" spans="1:24" ht="18.75" x14ac:dyDescent="0.3">
      <c r="A48" s="8" t="s">
        <v>27</v>
      </c>
      <c r="B48" s="2"/>
      <c r="C48" s="2"/>
      <c r="D48" s="3">
        <v>1</v>
      </c>
      <c r="E48" s="32">
        <v>2410</v>
      </c>
      <c r="F48" s="32">
        <v>260</v>
      </c>
      <c r="G48" s="37" t="s">
        <v>2</v>
      </c>
      <c r="H48" s="37" t="s">
        <v>2</v>
      </c>
      <c r="I48" s="37" t="s">
        <v>2</v>
      </c>
      <c r="J48" s="37" t="s">
        <v>2</v>
      </c>
      <c r="K48" s="37" t="s">
        <v>2</v>
      </c>
      <c r="L48" s="20" t="s">
        <v>2</v>
      </c>
    </row>
    <row r="49" spans="1:12" ht="18.75" x14ac:dyDescent="0.3">
      <c r="A49" s="8" t="s">
        <v>28</v>
      </c>
      <c r="B49" s="2"/>
      <c r="C49" s="2"/>
      <c r="D49" s="3">
        <v>1</v>
      </c>
      <c r="E49" s="32">
        <v>2420</v>
      </c>
      <c r="F49" s="32">
        <v>270</v>
      </c>
      <c r="G49" s="37" t="s">
        <v>2</v>
      </c>
      <c r="H49" s="37" t="s">
        <v>2</v>
      </c>
      <c r="I49" s="37" t="s">
        <v>2</v>
      </c>
      <c r="J49" s="37" t="s">
        <v>2</v>
      </c>
      <c r="K49" s="37" t="s">
        <v>2</v>
      </c>
      <c r="L49" s="20" t="s">
        <v>2</v>
      </c>
    </row>
    <row r="50" spans="1:12" ht="18.75" x14ac:dyDescent="0.3">
      <c r="A50" s="6" t="s">
        <v>29</v>
      </c>
      <c r="B50" s="3">
        <v>10</v>
      </c>
      <c r="C50" s="3">
        <v>700</v>
      </c>
      <c r="D50" s="2"/>
      <c r="E50" s="32">
        <v>2600</v>
      </c>
      <c r="F50" s="32">
        <v>280</v>
      </c>
      <c r="G50" s="37" t="s">
        <v>2</v>
      </c>
      <c r="H50" s="37" t="s">
        <v>2</v>
      </c>
      <c r="I50" s="37" t="s">
        <v>2</v>
      </c>
      <c r="J50" s="37" t="s">
        <v>2</v>
      </c>
      <c r="K50" s="37" t="s">
        <v>2</v>
      </c>
      <c r="L50" s="20" t="s">
        <v>2</v>
      </c>
    </row>
    <row r="51" spans="1:12" ht="18.75" x14ac:dyDescent="0.3">
      <c r="A51" s="8" t="s">
        <v>30</v>
      </c>
      <c r="B51" s="2"/>
      <c r="C51" s="2"/>
      <c r="D51" s="3">
        <v>1</v>
      </c>
      <c r="E51" s="32">
        <v>2610</v>
      </c>
      <c r="F51" s="32">
        <v>290</v>
      </c>
      <c r="G51" s="37" t="s">
        <v>2</v>
      </c>
      <c r="H51" s="37" t="s">
        <v>2</v>
      </c>
      <c r="I51" s="37" t="s">
        <v>2</v>
      </c>
      <c r="J51" s="37" t="s">
        <v>2</v>
      </c>
      <c r="K51" s="37" t="s">
        <v>2</v>
      </c>
      <c r="L51" s="20" t="s">
        <v>2</v>
      </c>
    </row>
    <row r="52" spans="1:12" ht="18.75" x14ac:dyDescent="0.3">
      <c r="A52" s="8" t="s">
        <v>31</v>
      </c>
      <c r="B52" s="2"/>
      <c r="C52" s="2"/>
      <c r="D52" s="3">
        <v>1</v>
      </c>
      <c r="E52" s="32">
        <v>2620</v>
      </c>
      <c r="F52" s="32">
        <v>300</v>
      </c>
      <c r="G52" s="37" t="s">
        <v>2</v>
      </c>
      <c r="H52" s="37" t="s">
        <v>2</v>
      </c>
      <c r="I52" s="37" t="s">
        <v>2</v>
      </c>
      <c r="J52" s="37" t="s">
        <v>2</v>
      </c>
      <c r="K52" s="37" t="s">
        <v>2</v>
      </c>
      <c r="L52" s="20" t="s">
        <v>2</v>
      </c>
    </row>
    <row r="53" spans="1:12" ht="18.75" x14ac:dyDescent="0.3">
      <c r="A53" s="8" t="s">
        <v>32</v>
      </c>
      <c r="B53" s="2"/>
      <c r="C53" s="2"/>
      <c r="D53" s="3">
        <v>1</v>
      </c>
      <c r="E53" s="32">
        <v>2630</v>
      </c>
      <c r="F53" s="32">
        <v>310</v>
      </c>
      <c r="G53" s="37" t="s">
        <v>2</v>
      </c>
      <c r="H53" s="37" t="s">
        <v>2</v>
      </c>
      <c r="I53" s="37" t="s">
        <v>2</v>
      </c>
      <c r="J53" s="37" t="s">
        <v>2</v>
      </c>
      <c r="K53" s="37" t="s">
        <v>2</v>
      </c>
      <c r="L53" s="20" t="s">
        <v>2</v>
      </c>
    </row>
    <row r="54" spans="1:12" ht="18.75" x14ac:dyDescent="0.3">
      <c r="A54" s="6" t="s">
        <v>33</v>
      </c>
      <c r="B54" s="3">
        <v>10</v>
      </c>
      <c r="C54" s="3">
        <v>700</v>
      </c>
      <c r="D54" s="2"/>
      <c r="E54" s="32">
        <v>2700</v>
      </c>
      <c r="F54" s="32">
        <v>320</v>
      </c>
      <c r="G54" s="37" t="s">
        <v>2</v>
      </c>
      <c r="H54" s="37" t="s">
        <v>2</v>
      </c>
      <c r="I54" s="37" t="s">
        <v>2</v>
      </c>
      <c r="J54" s="37" t="s">
        <v>2</v>
      </c>
      <c r="K54" s="37" t="s">
        <v>2</v>
      </c>
      <c r="L54" s="20" t="s">
        <v>2</v>
      </c>
    </row>
    <row r="55" spans="1:12" ht="18.75" x14ac:dyDescent="0.3">
      <c r="A55" s="8" t="s">
        <v>34</v>
      </c>
      <c r="B55" s="2"/>
      <c r="C55" s="2"/>
      <c r="D55" s="3">
        <v>1</v>
      </c>
      <c r="E55" s="32">
        <v>2710</v>
      </c>
      <c r="F55" s="32">
        <v>330</v>
      </c>
      <c r="G55" s="37" t="s">
        <v>2</v>
      </c>
      <c r="H55" s="37" t="s">
        <v>2</v>
      </c>
      <c r="I55" s="37" t="s">
        <v>2</v>
      </c>
      <c r="J55" s="37" t="s">
        <v>2</v>
      </c>
      <c r="K55" s="37" t="s">
        <v>2</v>
      </c>
      <c r="L55" s="20" t="s">
        <v>2</v>
      </c>
    </row>
    <row r="56" spans="1:12" ht="18.75" x14ac:dyDescent="0.3">
      <c r="A56" s="8" t="s">
        <v>35</v>
      </c>
      <c r="B56" s="2"/>
      <c r="C56" s="2"/>
      <c r="D56" s="3">
        <v>1</v>
      </c>
      <c r="E56" s="32">
        <v>2720</v>
      </c>
      <c r="F56" s="32">
        <v>340</v>
      </c>
      <c r="G56" s="37" t="s">
        <v>2</v>
      </c>
      <c r="H56" s="37" t="s">
        <v>2</v>
      </c>
      <c r="I56" s="37" t="s">
        <v>2</v>
      </c>
      <c r="J56" s="37" t="s">
        <v>2</v>
      </c>
      <c r="K56" s="37" t="s">
        <v>2</v>
      </c>
      <c r="L56" s="20" t="s">
        <v>2</v>
      </c>
    </row>
    <row r="57" spans="1:12" ht="18.75" x14ac:dyDescent="0.3">
      <c r="A57" s="8" t="s">
        <v>36</v>
      </c>
      <c r="B57" s="2"/>
      <c r="C57" s="2"/>
      <c r="D57" s="3">
        <v>1</v>
      </c>
      <c r="E57" s="32">
        <v>2730</v>
      </c>
      <c r="F57" s="32">
        <v>350</v>
      </c>
      <c r="G57" s="37" t="s">
        <v>2</v>
      </c>
      <c r="H57" s="37" t="s">
        <v>2</v>
      </c>
      <c r="I57" s="37" t="s">
        <v>2</v>
      </c>
      <c r="J57" s="37" t="s">
        <v>2</v>
      </c>
      <c r="K57" s="37" t="s">
        <v>2</v>
      </c>
      <c r="L57" s="20" t="s">
        <v>2</v>
      </c>
    </row>
    <row r="58" spans="1:12" ht="18.75" x14ac:dyDescent="0.3">
      <c r="A58" s="6" t="s">
        <v>37</v>
      </c>
      <c r="B58" s="3">
        <v>10</v>
      </c>
      <c r="C58" s="3">
        <v>700</v>
      </c>
      <c r="D58" s="3">
        <v>0</v>
      </c>
      <c r="E58" s="32">
        <v>2800</v>
      </c>
      <c r="F58" s="32">
        <v>360</v>
      </c>
      <c r="G58" s="35">
        <v>192800</v>
      </c>
      <c r="H58" s="35">
        <f>G58</f>
        <v>192800</v>
      </c>
      <c r="I58" s="36" t="s">
        <v>2</v>
      </c>
      <c r="J58" s="35">
        <v>192776.48</v>
      </c>
      <c r="K58" s="35">
        <f>J58</f>
        <v>192776.48</v>
      </c>
      <c r="L58" s="20" t="s">
        <v>2</v>
      </c>
    </row>
    <row r="59" spans="1:12" ht="18.75" x14ac:dyDescent="0.3">
      <c r="A59" s="6" t="s">
        <v>38</v>
      </c>
      <c r="B59" s="3">
        <v>11</v>
      </c>
      <c r="C59" s="3">
        <v>700</v>
      </c>
      <c r="D59" s="2"/>
      <c r="E59" s="32">
        <v>3000</v>
      </c>
      <c r="F59" s="32">
        <v>370</v>
      </c>
      <c r="G59" s="35">
        <f>G60</f>
        <v>0</v>
      </c>
      <c r="H59" s="35">
        <f>G59</f>
        <v>0</v>
      </c>
      <c r="I59" s="36" t="s">
        <v>2</v>
      </c>
      <c r="J59" s="35">
        <f>J60</f>
        <v>0</v>
      </c>
      <c r="K59" s="35">
        <f>J59</f>
        <v>0</v>
      </c>
      <c r="L59" s="20" t="s">
        <v>2</v>
      </c>
    </row>
    <row r="60" spans="1:12" ht="18.75" x14ac:dyDescent="0.3">
      <c r="A60" s="6" t="s">
        <v>39</v>
      </c>
      <c r="B60" s="3">
        <v>10</v>
      </c>
      <c r="C60" s="3">
        <v>700</v>
      </c>
      <c r="D60" s="2"/>
      <c r="E60" s="32">
        <v>3100</v>
      </c>
      <c r="F60" s="32">
        <v>380</v>
      </c>
      <c r="G60" s="35">
        <f>G65+G61</f>
        <v>0</v>
      </c>
      <c r="H60" s="35">
        <f>G60</f>
        <v>0</v>
      </c>
      <c r="I60" s="36" t="s">
        <v>2</v>
      </c>
      <c r="J60" s="35">
        <f>J65+J61</f>
        <v>0</v>
      </c>
      <c r="K60" s="35">
        <f>J60</f>
        <v>0</v>
      </c>
      <c r="L60" s="20" t="s">
        <v>2</v>
      </c>
    </row>
    <row r="61" spans="1:12" ht="18.75" x14ac:dyDescent="0.3">
      <c r="A61" s="8" t="s">
        <v>40</v>
      </c>
      <c r="B61" s="2"/>
      <c r="C61" s="2"/>
      <c r="D61" s="3">
        <v>1</v>
      </c>
      <c r="E61" s="32">
        <v>3110</v>
      </c>
      <c r="F61" s="32">
        <v>390</v>
      </c>
      <c r="G61" s="35"/>
      <c r="H61" s="35">
        <f>G61</f>
        <v>0</v>
      </c>
      <c r="I61" s="36" t="s">
        <v>2</v>
      </c>
      <c r="J61" s="35"/>
      <c r="K61" s="35">
        <f>J61</f>
        <v>0</v>
      </c>
      <c r="L61" s="20" t="s">
        <v>2</v>
      </c>
    </row>
    <row r="62" spans="1:12" ht="18.75" x14ac:dyDescent="0.3">
      <c r="A62" s="8" t="s">
        <v>41</v>
      </c>
      <c r="B62" s="2"/>
      <c r="C62" s="2"/>
      <c r="D62" s="3">
        <v>1</v>
      </c>
      <c r="E62" s="32">
        <v>3120</v>
      </c>
      <c r="F62" s="32">
        <v>400</v>
      </c>
      <c r="G62" s="37" t="s">
        <v>2</v>
      </c>
      <c r="H62" s="37" t="s">
        <v>2</v>
      </c>
      <c r="I62" s="37" t="s">
        <v>2</v>
      </c>
      <c r="J62" s="37" t="s">
        <v>2</v>
      </c>
      <c r="K62" s="37" t="s">
        <v>2</v>
      </c>
      <c r="L62" s="20" t="s">
        <v>2</v>
      </c>
    </row>
    <row r="63" spans="1:12" ht="18.75" x14ac:dyDescent="0.3">
      <c r="A63" s="8" t="s">
        <v>42</v>
      </c>
      <c r="B63" s="2"/>
      <c r="C63" s="2"/>
      <c r="D63" s="3">
        <v>0</v>
      </c>
      <c r="E63" s="32">
        <v>3121</v>
      </c>
      <c r="F63" s="32">
        <v>410</v>
      </c>
      <c r="G63" s="37" t="s">
        <v>2</v>
      </c>
      <c r="H63" s="37" t="s">
        <v>2</v>
      </c>
      <c r="I63" s="37" t="s">
        <v>2</v>
      </c>
      <c r="J63" s="37" t="s">
        <v>2</v>
      </c>
      <c r="K63" s="37" t="s">
        <v>2</v>
      </c>
      <c r="L63" s="20" t="s">
        <v>2</v>
      </c>
    </row>
    <row r="64" spans="1:12" ht="18.75" x14ac:dyDescent="0.3">
      <c r="A64" s="8" t="s">
        <v>43</v>
      </c>
      <c r="B64" s="2"/>
      <c r="C64" s="2"/>
      <c r="D64" s="3">
        <v>0</v>
      </c>
      <c r="E64" s="32">
        <v>3122</v>
      </c>
      <c r="F64" s="32">
        <v>420</v>
      </c>
      <c r="G64" s="37" t="s">
        <v>2</v>
      </c>
      <c r="H64" s="37" t="s">
        <v>2</v>
      </c>
      <c r="I64" s="37" t="s">
        <v>2</v>
      </c>
      <c r="J64" s="37" t="s">
        <v>2</v>
      </c>
      <c r="K64" s="37" t="s">
        <v>2</v>
      </c>
      <c r="L64" s="20" t="s">
        <v>2</v>
      </c>
    </row>
    <row r="65" spans="1:12" ht="18.75" x14ac:dyDescent="0.3">
      <c r="A65" s="33" t="s">
        <v>44</v>
      </c>
      <c r="B65" s="2"/>
      <c r="C65" s="2"/>
      <c r="D65" s="3">
        <v>1</v>
      </c>
      <c r="E65" s="32">
        <v>3130</v>
      </c>
      <c r="F65" s="32">
        <v>430</v>
      </c>
      <c r="G65" s="35">
        <f>G67</f>
        <v>0</v>
      </c>
      <c r="H65" s="35">
        <f>G65</f>
        <v>0</v>
      </c>
      <c r="I65" s="37" t="s">
        <v>2</v>
      </c>
      <c r="J65" s="35">
        <f>J67</f>
        <v>0</v>
      </c>
      <c r="K65" s="35">
        <f>J65</f>
        <v>0</v>
      </c>
      <c r="L65" s="20" t="s">
        <v>2</v>
      </c>
    </row>
    <row r="66" spans="1:12" ht="18.75" x14ac:dyDescent="0.3">
      <c r="A66" s="8" t="s">
        <v>45</v>
      </c>
      <c r="B66" s="2"/>
      <c r="C66" s="2"/>
      <c r="D66" s="3">
        <v>0</v>
      </c>
      <c r="E66" s="32">
        <v>3131</v>
      </c>
      <c r="F66" s="32">
        <v>440</v>
      </c>
      <c r="G66" s="37" t="s">
        <v>2</v>
      </c>
      <c r="H66" s="37" t="s">
        <v>2</v>
      </c>
      <c r="I66" s="37" t="s">
        <v>2</v>
      </c>
      <c r="J66" s="36" t="s">
        <v>2</v>
      </c>
      <c r="K66" s="36" t="s">
        <v>2</v>
      </c>
      <c r="L66" s="20" t="s">
        <v>2</v>
      </c>
    </row>
    <row r="67" spans="1:12" ht="18.75" x14ac:dyDescent="0.3">
      <c r="A67" s="8" t="s">
        <v>46</v>
      </c>
      <c r="B67" s="2"/>
      <c r="C67" s="2"/>
      <c r="D67" s="3">
        <v>0</v>
      </c>
      <c r="E67" s="32">
        <v>3132</v>
      </c>
      <c r="F67" s="32">
        <v>450</v>
      </c>
      <c r="G67" s="35"/>
      <c r="H67" s="35">
        <f>G67</f>
        <v>0</v>
      </c>
      <c r="I67" s="37" t="s">
        <v>2</v>
      </c>
      <c r="J67" s="35"/>
      <c r="K67" s="35">
        <f>J67</f>
        <v>0</v>
      </c>
      <c r="L67" s="20" t="s">
        <v>2</v>
      </c>
    </row>
    <row r="68" spans="1:12" ht="18.75" x14ac:dyDescent="0.3">
      <c r="A68" s="8" t="s">
        <v>47</v>
      </c>
      <c r="B68" s="2"/>
      <c r="C68" s="2"/>
      <c r="D68" s="3">
        <v>1</v>
      </c>
      <c r="E68" s="32">
        <v>3140</v>
      </c>
      <c r="F68" s="32">
        <v>460</v>
      </c>
      <c r="G68" s="37" t="s">
        <v>2</v>
      </c>
      <c r="H68" s="37" t="s">
        <v>2</v>
      </c>
      <c r="I68" s="37" t="s">
        <v>2</v>
      </c>
      <c r="J68" s="37" t="s">
        <v>2</v>
      </c>
      <c r="K68" s="37" t="s">
        <v>2</v>
      </c>
      <c r="L68" s="20" t="s">
        <v>2</v>
      </c>
    </row>
    <row r="69" spans="1:12" ht="18.75" x14ac:dyDescent="0.3">
      <c r="A69" s="8" t="s">
        <v>48</v>
      </c>
      <c r="B69" s="2"/>
      <c r="C69" s="2"/>
      <c r="D69" s="3">
        <v>0</v>
      </c>
      <c r="E69" s="32">
        <v>3141</v>
      </c>
      <c r="F69" s="32">
        <v>470</v>
      </c>
      <c r="G69" s="37" t="s">
        <v>2</v>
      </c>
      <c r="H69" s="37" t="s">
        <v>2</v>
      </c>
      <c r="I69" s="37" t="s">
        <v>2</v>
      </c>
      <c r="J69" s="37" t="s">
        <v>2</v>
      </c>
      <c r="K69" s="37" t="s">
        <v>2</v>
      </c>
      <c r="L69" s="20" t="s">
        <v>2</v>
      </c>
    </row>
    <row r="70" spans="1:12" ht="18.75" x14ac:dyDescent="0.3">
      <c r="A70" s="8" t="s">
        <v>49</v>
      </c>
      <c r="B70" s="2"/>
      <c r="C70" s="2"/>
      <c r="D70" s="3">
        <v>0</v>
      </c>
      <c r="E70" s="32">
        <v>3142</v>
      </c>
      <c r="F70" s="32">
        <v>480</v>
      </c>
      <c r="G70" s="37" t="s">
        <v>2</v>
      </c>
      <c r="H70" s="37" t="s">
        <v>2</v>
      </c>
      <c r="I70" s="37" t="s">
        <v>2</v>
      </c>
      <c r="J70" s="37" t="s">
        <v>2</v>
      </c>
      <c r="K70" s="37" t="s">
        <v>2</v>
      </c>
      <c r="L70" s="20" t="s">
        <v>2</v>
      </c>
    </row>
    <row r="71" spans="1:12" ht="18.75" x14ac:dyDescent="0.3">
      <c r="A71" s="8" t="s">
        <v>50</v>
      </c>
      <c r="B71" s="2"/>
      <c r="C71" s="2"/>
      <c r="D71" s="3">
        <v>0</v>
      </c>
      <c r="E71" s="32">
        <v>3143</v>
      </c>
      <c r="F71" s="32">
        <v>490</v>
      </c>
      <c r="G71" s="37" t="s">
        <v>2</v>
      </c>
      <c r="H71" s="37" t="s">
        <v>2</v>
      </c>
      <c r="I71" s="37" t="s">
        <v>2</v>
      </c>
      <c r="J71" s="37" t="s">
        <v>2</v>
      </c>
      <c r="K71" s="37" t="s">
        <v>2</v>
      </c>
      <c r="L71" s="20" t="s">
        <v>2</v>
      </c>
    </row>
    <row r="72" spans="1:12" ht="18.75" x14ac:dyDescent="0.3">
      <c r="A72" s="8" t="s">
        <v>51</v>
      </c>
      <c r="B72" s="3">
        <v>0</v>
      </c>
      <c r="C72" s="3">
        <v>0</v>
      </c>
      <c r="D72" s="3">
        <v>1</v>
      </c>
      <c r="E72" s="32">
        <v>3150</v>
      </c>
      <c r="F72" s="32">
        <v>500</v>
      </c>
      <c r="G72" s="37" t="s">
        <v>2</v>
      </c>
      <c r="H72" s="37" t="s">
        <v>2</v>
      </c>
      <c r="I72" s="37" t="s">
        <v>2</v>
      </c>
      <c r="J72" s="37" t="s">
        <v>2</v>
      </c>
      <c r="K72" s="37" t="s">
        <v>2</v>
      </c>
      <c r="L72" s="20" t="s">
        <v>2</v>
      </c>
    </row>
    <row r="73" spans="1:12" ht="18.75" x14ac:dyDescent="0.3">
      <c r="A73" s="8" t="s">
        <v>52</v>
      </c>
      <c r="B73" s="3">
        <v>0</v>
      </c>
      <c r="C73" s="3">
        <v>0</v>
      </c>
      <c r="D73" s="3">
        <v>1</v>
      </c>
      <c r="E73" s="32">
        <v>3160</v>
      </c>
      <c r="F73" s="32">
        <v>510</v>
      </c>
      <c r="G73" s="37" t="s">
        <v>2</v>
      </c>
      <c r="H73" s="37" t="s">
        <v>2</v>
      </c>
      <c r="I73" s="37" t="s">
        <v>2</v>
      </c>
      <c r="J73" s="37" t="s">
        <v>2</v>
      </c>
      <c r="K73" s="37" t="s">
        <v>2</v>
      </c>
      <c r="L73" s="20" t="s">
        <v>2</v>
      </c>
    </row>
    <row r="74" spans="1:12" ht="18.75" x14ac:dyDescent="0.3">
      <c r="A74" s="6" t="s">
        <v>53</v>
      </c>
      <c r="B74" s="3">
        <v>10</v>
      </c>
      <c r="C74" s="3">
        <v>700</v>
      </c>
      <c r="D74" s="3">
        <v>0</v>
      </c>
      <c r="E74" s="32">
        <v>3200</v>
      </c>
      <c r="F74" s="32">
        <v>520</v>
      </c>
      <c r="G74" s="37" t="s">
        <v>2</v>
      </c>
      <c r="H74" s="37" t="s">
        <v>2</v>
      </c>
      <c r="I74" s="37" t="s">
        <v>2</v>
      </c>
      <c r="J74" s="37" t="s">
        <v>2</v>
      </c>
      <c r="K74" s="37" t="s">
        <v>2</v>
      </c>
      <c r="L74" s="20" t="s">
        <v>2</v>
      </c>
    </row>
    <row r="75" spans="1:12" ht="18.75" x14ac:dyDescent="0.3">
      <c r="A75" s="8" t="s">
        <v>54</v>
      </c>
      <c r="B75" s="2"/>
      <c r="C75" s="2"/>
      <c r="D75" s="3">
        <v>0</v>
      </c>
      <c r="E75" s="32">
        <v>3210</v>
      </c>
      <c r="F75" s="32">
        <v>530</v>
      </c>
      <c r="G75" s="37" t="s">
        <v>2</v>
      </c>
      <c r="H75" s="37" t="s">
        <v>2</v>
      </c>
      <c r="I75" s="37" t="s">
        <v>2</v>
      </c>
      <c r="J75" s="37" t="s">
        <v>2</v>
      </c>
      <c r="K75" s="37" t="s">
        <v>2</v>
      </c>
      <c r="L75" s="20" t="s">
        <v>2</v>
      </c>
    </row>
    <row r="76" spans="1:12" ht="18.75" x14ac:dyDescent="0.3">
      <c r="A76" s="8" t="s">
        <v>55</v>
      </c>
      <c r="B76" s="2"/>
      <c r="C76" s="2"/>
      <c r="D76" s="3">
        <v>0</v>
      </c>
      <c r="E76" s="32">
        <v>3220</v>
      </c>
      <c r="F76" s="32">
        <v>540</v>
      </c>
      <c r="G76" s="37" t="s">
        <v>2</v>
      </c>
      <c r="H76" s="37" t="s">
        <v>2</v>
      </c>
      <c r="I76" s="37" t="s">
        <v>2</v>
      </c>
      <c r="J76" s="37" t="s">
        <v>2</v>
      </c>
      <c r="K76" s="37" t="s">
        <v>2</v>
      </c>
      <c r="L76" s="20" t="s">
        <v>2</v>
      </c>
    </row>
    <row r="77" spans="1:12" ht="18.75" x14ac:dyDescent="0.3">
      <c r="A77" s="8" t="s">
        <v>56</v>
      </c>
      <c r="B77" s="2"/>
      <c r="C77" s="2"/>
      <c r="D77" s="3">
        <v>0</v>
      </c>
      <c r="E77" s="32">
        <v>3230</v>
      </c>
      <c r="F77" s="32">
        <v>550</v>
      </c>
      <c r="G77" s="37" t="s">
        <v>2</v>
      </c>
      <c r="H77" s="37" t="s">
        <v>2</v>
      </c>
      <c r="I77" s="37" t="s">
        <v>2</v>
      </c>
      <c r="J77" s="37" t="s">
        <v>2</v>
      </c>
      <c r="K77" s="37" t="s">
        <v>2</v>
      </c>
      <c r="L77" s="20" t="s">
        <v>2</v>
      </c>
    </row>
    <row r="78" spans="1:12" ht="18.75" x14ac:dyDescent="0.3">
      <c r="A78" s="8" t="s">
        <v>57</v>
      </c>
      <c r="B78" s="2"/>
      <c r="C78" s="2"/>
      <c r="D78" s="3">
        <v>0</v>
      </c>
      <c r="E78" s="32">
        <v>3240</v>
      </c>
      <c r="F78" s="32">
        <v>560</v>
      </c>
      <c r="G78" s="37" t="s">
        <v>2</v>
      </c>
      <c r="H78" s="37" t="s">
        <v>2</v>
      </c>
      <c r="I78" s="37" t="s">
        <v>2</v>
      </c>
      <c r="J78" s="37" t="s">
        <v>2</v>
      </c>
      <c r="K78" s="37" t="s">
        <v>2</v>
      </c>
      <c r="L78" s="20" t="s">
        <v>2</v>
      </c>
    </row>
    <row r="79" spans="1:12" ht="18.75" x14ac:dyDescent="0.3">
      <c r="A79" s="6" t="s">
        <v>58</v>
      </c>
      <c r="B79" s="3">
        <v>10</v>
      </c>
      <c r="C79" s="3">
        <v>700</v>
      </c>
      <c r="D79" s="3">
        <v>0</v>
      </c>
      <c r="E79" s="32">
        <v>4100</v>
      </c>
      <c r="F79" s="32">
        <v>570</v>
      </c>
      <c r="G79" s="37" t="s">
        <v>2</v>
      </c>
      <c r="H79" s="37" t="s">
        <v>2</v>
      </c>
      <c r="I79" s="37" t="s">
        <v>2</v>
      </c>
      <c r="J79" s="37" t="s">
        <v>2</v>
      </c>
      <c r="K79" s="37" t="s">
        <v>2</v>
      </c>
      <c r="L79" s="20" t="s">
        <v>2</v>
      </c>
    </row>
    <row r="80" spans="1:12" ht="18.75" x14ac:dyDescent="0.3">
      <c r="A80" s="8" t="s">
        <v>59</v>
      </c>
      <c r="B80" s="2"/>
      <c r="C80" s="2"/>
      <c r="D80" s="3">
        <v>1</v>
      </c>
      <c r="E80" s="32">
        <v>4110</v>
      </c>
      <c r="F80" s="32">
        <v>580</v>
      </c>
      <c r="G80" s="37" t="s">
        <v>2</v>
      </c>
      <c r="H80" s="37" t="s">
        <v>2</v>
      </c>
      <c r="I80" s="37" t="s">
        <v>2</v>
      </c>
      <c r="J80" s="37" t="s">
        <v>2</v>
      </c>
      <c r="K80" s="37" t="s">
        <v>2</v>
      </c>
      <c r="L80" s="20" t="s">
        <v>2</v>
      </c>
    </row>
    <row r="81" spans="1:12" ht="18.75" x14ac:dyDescent="0.3">
      <c r="A81" s="21" t="s">
        <v>60</v>
      </c>
      <c r="B81" s="2"/>
      <c r="C81" s="2"/>
      <c r="D81" s="3">
        <v>0</v>
      </c>
      <c r="E81" s="32">
        <v>4111</v>
      </c>
      <c r="F81" s="32">
        <v>590</v>
      </c>
      <c r="G81" s="37" t="s">
        <v>2</v>
      </c>
      <c r="H81" s="37" t="s">
        <v>2</v>
      </c>
      <c r="I81" s="37" t="s">
        <v>2</v>
      </c>
      <c r="J81" s="37" t="s">
        <v>2</v>
      </c>
      <c r="K81" s="37" t="s">
        <v>2</v>
      </c>
      <c r="L81" s="20" t="s">
        <v>2</v>
      </c>
    </row>
    <row r="82" spans="1:12" ht="18.75" x14ac:dyDescent="0.3">
      <c r="A82" s="21" t="s">
        <v>61</v>
      </c>
      <c r="B82" s="2"/>
      <c r="C82" s="2"/>
      <c r="D82" s="2"/>
      <c r="E82" s="32">
        <v>4112</v>
      </c>
      <c r="F82" s="32">
        <v>600</v>
      </c>
      <c r="G82" s="37" t="s">
        <v>2</v>
      </c>
      <c r="H82" s="37" t="s">
        <v>2</v>
      </c>
      <c r="I82" s="37" t="s">
        <v>2</v>
      </c>
      <c r="J82" s="37" t="s">
        <v>2</v>
      </c>
      <c r="K82" s="37" t="s">
        <v>2</v>
      </c>
      <c r="L82" s="20" t="s">
        <v>2</v>
      </c>
    </row>
    <row r="83" spans="1:12" ht="18.75" x14ac:dyDescent="0.3">
      <c r="A83" s="21" t="s">
        <v>62</v>
      </c>
      <c r="B83" s="2"/>
      <c r="C83" s="2"/>
      <c r="D83" s="2"/>
      <c r="E83" s="32">
        <v>4113</v>
      </c>
      <c r="F83" s="32">
        <v>610</v>
      </c>
      <c r="G83" s="37" t="s">
        <v>2</v>
      </c>
      <c r="H83" s="37" t="s">
        <v>2</v>
      </c>
      <c r="I83" s="37" t="s">
        <v>2</v>
      </c>
      <c r="J83" s="37" t="s">
        <v>2</v>
      </c>
      <c r="K83" s="37" t="s">
        <v>2</v>
      </c>
      <c r="L83" s="20" t="s">
        <v>2</v>
      </c>
    </row>
    <row r="84" spans="1:12" ht="18.75" x14ac:dyDescent="0.3">
      <c r="A84" s="22" t="s">
        <v>63</v>
      </c>
      <c r="B84" s="3">
        <v>10</v>
      </c>
      <c r="C84" s="3">
        <v>700</v>
      </c>
      <c r="D84" s="3">
        <v>0</v>
      </c>
      <c r="E84" s="32">
        <v>4200</v>
      </c>
      <c r="F84" s="32">
        <v>620</v>
      </c>
      <c r="G84" s="37" t="s">
        <v>2</v>
      </c>
      <c r="H84" s="37" t="s">
        <v>2</v>
      </c>
      <c r="I84" s="37" t="s">
        <v>2</v>
      </c>
      <c r="J84" s="37" t="s">
        <v>2</v>
      </c>
      <c r="K84" s="37" t="s">
        <v>2</v>
      </c>
      <c r="L84" s="20" t="s">
        <v>2</v>
      </c>
    </row>
    <row r="85" spans="1:12" ht="18.75" x14ac:dyDescent="0.3">
      <c r="A85" s="21" t="s">
        <v>64</v>
      </c>
      <c r="B85" s="3">
        <v>0</v>
      </c>
      <c r="C85" s="3">
        <v>0</v>
      </c>
      <c r="D85" s="3">
        <v>1</v>
      </c>
      <c r="E85" s="32">
        <v>4210</v>
      </c>
      <c r="F85" s="32">
        <v>630</v>
      </c>
      <c r="G85" s="37" t="s">
        <v>2</v>
      </c>
      <c r="H85" s="37" t="s">
        <v>2</v>
      </c>
      <c r="I85" s="37" t="s">
        <v>2</v>
      </c>
      <c r="J85" s="37" t="s">
        <v>2</v>
      </c>
      <c r="K85" s="37" t="s">
        <v>2</v>
      </c>
      <c r="L85" s="20" t="s">
        <v>2</v>
      </c>
    </row>
    <row r="86" spans="1:12" ht="18.75" x14ac:dyDescent="0.3">
      <c r="A86" s="22" t="s">
        <v>65</v>
      </c>
      <c r="B86" s="3">
        <v>10</v>
      </c>
      <c r="C86" s="3">
        <v>700</v>
      </c>
      <c r="D86" s="2"/>
      <c r="E86" s="32">
        <v>5000</v>
      </c>
      <c r="F86" s="32">
        <v>640</v>
      </c>
      <c r="G86" s="37" t="s">
        <v>66</v>
      </c>
      <c r="H86" s="37" t="s">
        <v>2</v>
      </c>
      <c r="I86" s="37" t="s">
        <v>67</v>
      </c>
      <c r="J86" s="37" t="s">
        <v>66</v>
      </c>
      <c r="K86" s="37" t="s">
        <v>67</v>
      </c>
      <c r="L86" s="20" t="s">
        <v>67</v>
      </c>
    </row>
    <row r="87" spans="1:12" ht="18.75" x14ac:dyDescent="0.3">
      <c r="A87" s="22" t="s">
        <v>68</v>
      </c>
      <c r="B87" s="3">
        <v>10</v>
      </c>
      <c r="C87" s="3">
        <v>700</v>
      </c>
      <c r="D87" s="2"/>
      <c r="E87" s="32">
        <v>9000</v>
      </c>
      <c r="F87" s="32">
        <v>650</v>
      </c>
      <c r="G87" s="37" t="s">
        <v>2</v>
      </c>
      <c r="H87" s="37" t="s">
        <v>2</v>
      </c>
      <c r="I87" s="37" t="s">
        <v>2</v>
      </c>
      <c r="J87" s="37" t="s">
        <v>2</v>
      </c>
      <c r="K87" s="37" t="s">
        <v>2</v>
      </c>
      <c r="L87" s="20" t="s">
        <v>2</v>
      </c>
    </row>
    <row r="88" spans="1:12" ht="15.75" x14ac:dyDescent="0.25">
      <c r="E88" s="5"/>
      <c r="F88" s="5"/>
      <c r="G88" s="5"/>
      <c r="H88" s="5"/>
      <c r="I88" s="5"/>
      <c r="J88" s="5"/>
      <c r="K88" s="5"/>
      <c r="L88" s="5"/>
    </row>
    <row r="89" spans="1:12" ht="15.75" customHeight="1" x14ac:dyDescent="0.25">
      <c r="A89" s="45" t="s">
        <v>96</v>
      </c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</row>
    <row r="90" spans="1:12" ht="15.75" x14ac:dyDescent="0.25">
      <c r="E90" s="5"/>
      <c r="F90" s="5"/>
      <c r="G90" s="5"/>
      <c r="H90" s="5"/>
      <c r="I90" s="5"/>
      <c r="J90" s="5"/>
      <c r="K90" s="5"/>
      <c r="L90" s="5"/>
    </row>
    <row r="91" spans="1:12" ht="15.75" x14ac:dyDescent="0.25">
      <c r="E91" s="5"/>
      <c r="F91" s="5"/>
      <c r="G91" s="5"/>
      <c r="H91" s="5"/>
      <c r="I91" s="5"/>
      <c r="J91" s="5"/>
      <c r="K91" s="5"/>
      <c r="L91" s="5"/>
    </row>
    <row r="92" spans="1:12" ht="15.75" x14ac:dyDescent="0.25">
      <c r="E92" s="5"/>
      <c r="F92" s="5"/>
      <c r="G92" s="5"/>
      <c r="H92" s="5"/>
      <c r="I92" s="5"/>
      <c r="J92" s="5"/>
      <c r="K92" s="5"/>
      <c r="L92" s="5"/>
    </row>
    <row r="93" spans="1:12" ht="15.75" x14ac:dyDescent="0.25">
      <c r="E93" s="5"/>
      <c r="F93" s="5"/>
      <c r="G93" s="5"/>
      <c r="H93" s="5"/>
      <c r="I93" s="5"/>
      <c r="J93" s="5"/>
      <c r="K93" s="5"/>
      <c r="L93" s="5"/>
    </row>
    <row r="94" spans="1:12" ht="15.75" x14ac:dyDescent="0.25">
      <c r="E94" s="5"/>
      <c r="F94" s="5"/>
      <c r="G94" s="5"/>
      <c r="H94" s="5"/>
      <c r="I94" s="5"/>
      <c r="J94" s="5"/>
      <c r="K94" s="5"/>
      <c r="L94" s="5"/>
    </row>
    <row r="95" spans="1:12" ht="15.75" x14ac:dyDescent="0.25">
      <c r="E95" s="5"/>
      <c r="F95" s="5"/>
      <c r="G95" s="5"/>
      <c r="H95" s="5"/>
      <c r="I95" s="5"/>
      <c r="J95" s="5"/>
      <c r="K95" s="5"/>
      <c r="L95" s="5"/>
    </row>
    <row r="96" spans="1:12" ht="15.75" x14ac:dyDescent="0.25">
      <c r="E96" s="5"/>
      <c r="F96" s="5"/>
      <c r="G96" s="5"/>
      <c r="H96" s="5"/>
      <c r="I96" s="5"/>
      <c r="J96" s="5"/>
      <c r="K96" s="5"/>
      <c r="L96" s="5"/>
    </row>
    <row r="97" spans="5:12" ht="15.75" x14ac:dyDescent="0.25">
      <c r="E97" s="5"/>
      <c r="F97" s="5"/>
      <c r="G97" s="5"/>
      <c r="H97" s="5"/>
      <c r="I97" s="5"/>
      <c r="J97" s="5"/>
      <c r="K97" s="5"/>
      <c r="L97" s="5"/>
    </row>
    <row r="98" spans="5:12" ht="15.75" x14ac:dyDescent="0.25">
      <c r="E98" s="5"/>
      <c r="F98" s="5"/>
      <c r="G98" s="5"/>
      <c r="H98" s="5"/>
      <c r="I98" s="5"/>
      <c r="J98" s="5"/>
      <c r="K98" s="5"/>
      <c r="L98" s="5"/>
    </row>
    <row r="99" spans="5:12" ht="15.75" x14ac:dyDescent="0.25">
      <c r="E99" s="5"/>
      <c r="F99" s="5"/>
      <c r="G99" s="5"/>
      <c r="H99" s="5"/>
      <c r="I99" s="5"/>
      <c r="J99" s="5"/>
      <c r="K99" s="5"/>
      <c r="L99" s="5"/>
    </row>
    <row r="100" spans="5:12" ht="15.75" x14ac:dyDescent="0.25">
      <c r="E100" s="5"/>
      <c r="F100" s="5"/>
      <c r="G100" s="5"/>
      <c r="H100" s="5"/>
      <c r="I100" s="5"/>
      <c r="J100" s="5"/>
      <c r="K100" s="5"/>
      <c r="L100" s="5"/>
    </row>
    <row r="101" spans="5:12" ht="15.75" x14ac:dyDescent="0.25">
      <c r="E101" s="5"/>
      <c r="F101" s="5"/>
      <c r="G101" s="5"/>
      <c r="H101" s="5"/>
      <c r="I101" s="5"/>
      <c r="J101" s="5"/>
      <c r="K101" s="5"/>
      <c r="L101" s="5"/>
    </row>
    <row r="102" spans="5:12" ht="15.75" x14ac:dyDescent="0.25">
      <c r="E102" s="5"/>
      <c r="F102" s="5"/>
      <c r="G102" s="5"/>
      <c r="H102" s="5"/>
      <c r="I102" s="5"/>
      <c r="J102" s="5"/>
      <c r="K102" s="5"/>
      <c r="L102" s="5"/>
    </row>
    <row r="103" spans="5:12" ht="15.75" x14ac:dyDescent="0.25">
      <c r="E103" s="5"/>
      <c r="F103" s="5"/>
      <c r="G103" s="5"/>
      <c r="H103" s="5"/>
      <c r="I103" s="5"/>
      <c r="J103" s="5"/>
      <c r="K103" s="5"/>
      <c r="L103" s="5"/>
    </row>
    <row r="104" spans="5:12" ht="15.75" x14ac:dyDescent="0.25">
      <c r="E104" s="5"/>
      <c r="F104" s="5"/>
      <c r="G104" s="5"/>
      <c r="H104" s="5"/>
      <c r="I104" s="5"/>
      <c r="J104" s="5"/>
      <c r="K104" s="5"/>
      <c r="L104" s="5"/>
    </row>
    <row r="105" spans="5:12" ht="15.75" x14ac:dyDescent="0.25">
      <c r="E105" s="5"/>
      <c r="F105" s="5"/>
      <c r="G105" s="5"/>
      <c r="H105" s="5"/>
      <c r="I105" s="5"/>
      <c r="J105" s="5"/>
      <c r="K105" s="5"/>
      <c r="L105" s="5"/>
    </row>
    <row r="106" spans="5:12" ht="15.75" x14ac:dyDescent="0.25">
      <c r="E106" s="5"/>
      <c r="F106" s="5"/>
      <c r="G106" s="5"/>
      <c r="H106" s="5"/>
      <c r="I106" s="5"/>
      <c r="J106" s="5"/>
      <c r="K106" s="5"/>
      <c r="L106" s="5"/>
    </row>
    <row r="107" spans="5:12" ht="15.75" x14ac:dyDescent="0.25">
      <c r="E107" s="5"/>
      <c r="F107" s="5"/>
      <c r="G107" s="5"/>
      <c r="H107" s="5"/>
      <c r="I107" s="5"/>
      <c r="J107" s="5"/>
      <c r="K107" s="5"/>
      <c r="L107" s="5"/>
    </row>
    <row r="108" spans="5:12" ht="15.75" x14ac:dyDescent="0.25">
      <c r="E108" s="5"/>
      <c r="F108" s="5"/>
      <c r="G108" s="5"/>
      <c r="H108" s="5"/>
      <c r="I108" s="5"/>
      <c r="J108" s="5"/>
      <c r="K108" s="5"/>
      <c r="L108" s="5"/>
    </row>
    <row r="109" spans="5:12" ht="15.75" x14ac:dyDescent="0.25">
      <c r="E109" s="5"/>
      <c r="F109" s="5"/>
      <c r="G109" s="5"/>
      <c r="H109" s="5"/>
      <c r="I109" s="5"/>
      <c r="J109" s="5"/>
      <c r="K109" s="5"/>
      <c r="L109" s="5"/>
    </row>
    <row r="110" spans="5:12" ht="15.75" x14ac:dyDescent="0.25">
      <c r="E110" s="5"/>
      <c r="F110" s="5"/>
      <c r="G110" s="5"/>
      <c r="H110" s="5"/>
      <c r="I110" s="5"/>
      <c r="J110" s="5"/>
      <c r="K110" s="5"/>
      <c r="L110" s="5"/>
    </row>
    <row r="111" spans="5:12" ht="15.75" x14ac:dyDescent="0.25">
      <c r="E111" s="5"/>
      <c r="F111" s="5"/>
      <c r="G111" s="5"/>
      <c r="H111" s="5"/>
      <c r="I111" s="5"/>
      <c r="J111" s="5"/>
      <c r="K111" s="5"/>
      <c r="L111" s="5"/>
    </row>
    <row r="112" spans="5:12" ht="15.75" x14ac:dyDescent="0.25">
      <c r="E112" s="5"/>
      <c r="F112" s="5"/>
      <c r="G112" s="5"/>
      <c r="H112" s="5"/>
      <c r="I112" s="5"/>
      <c r="J112" s="5"/>
      <c r="K112" s="5"/>
      <c r="L112" s="5"/>
    </row>
    <row r="113" spans="5:12" ht="15.75" x14ac:dyDescent="0.25">
      <c r="E113" s="5"/>
      <c r="F113" s="5"/>
      <c r="G113" s="5"/>
      <c r="H113" s="5"/>
      <c r="I113" s="5"/>
      <c r="J113" s="5"/>
      <c r="K113" s="5"/>
      <c r="L113" s="5"/>
    </row>
    <row r="114" spans="5:12" ht="15.75" x14ac:dyDescent="0.25">
      <c r="E114" s="5"/>
      <c r="F114" s="5"/>
      <c r="G114" s="5"/>
      <c r="H114" s="5"/>
      <c r="I114" s="5"/>
      <c r="J114" s="5"/>
      <c r="K114" s="5"/>
      <c r="L114" s="5"/>
    </row>
    <row r="115" spans="5:12" ht="15.75" x14ac:dyDescent="0.25">
      <c r="E115" s="5"/>
      <c r="F115" s="5"/>
      <c r="G115" s="5"/>
      <c r="H115" s="5"/>
      <c r="I115" s="5"/>
      <c r="J115" s="5"/>
      <c r="K115" s="5"/>
      <c r="L115" s="5"/>
    </row>
    <row r="116" spans="5:12" ht="15.75" x14ac:dyDescent="0.25">
      <c r="E116" s="5"/>
      <c r="F116" s="5"/>
      <c r="G116" s="5"/>
      <c r="H116" s="5"/>
      <c r="I116" s="5"/>
      <c r="J116" s="5"/>
      <c r="K116" s="5"/>
      <c r="L116" s="5"/>
    </row>
    <row r="117" spans="5:12" ht="15.75" x14ac:dyDescent="0.25">
      <c r="E117" s="5"/>
      <c r="F117" s="5"/>
      <c r="G117" s="5"/>
      <c r="H117" s="5"/>
      <c r="I117" s="5"/>
      <c r="J117" s="5"/>
      <c r="K117" s="5"/>
      <c r="L117" s="5"/>
    </row>
    <row r="118" spans="5:12" ht="15.75" x14ac:dyDescent="0.25">
      <c r="E118" s="5"/>
      <c r="F118" s="5"/>
      <c r="G118" s="5"/>
      <c r="H118" s="5"/>
      <c r="I118" s="5"/>
      <c r="J118" s="5"/>
      <c r="K118" s="5"/>
      <c r="L118" s="5"/>
    </row>
    <row r="119" spans="5:12" ht="15.75" x14ac:dyDescent="0.25">
      <c r="E119" s="5"/>
      <c r="F119" s="5"/>
      <c r="G119" s="5"/>
      <c r="H119" s="5"/>
      <c r="I119" s="5"/>
      <c r="J119" s="5"/>
      <c r="K119" s="5"/>
      <c r="L119" s="5"/>
    </row>
    <row r="120" spans="5:12" ht="15.75" x14ac:dyDescent="0.25">
      <c r="E120" s="5"/>
      <c r="F120" s="5"/>
      <c r="G120" s="5"/>
      <c r="H120" s="5"/>
      <c r="I120" s="5"/>
      <c r="J120" s="5"/>
      <c r="K120" s="5"/>
      <c r="L120" s="5"/>
    </row>
    <row r="121" spans="5:12" ht="15.75" x14ac:dyDescent="0.25">
      <c r="E121" s="5"/>
      <c r="F121" s="5"/>
      <c r="G121" s="5"/>
      <c r="H121" s="5"/>
      <c r="I121" s="5"/>
      <c r="J121" s="5"/>
      <c r="K121" s="5"/>
      <c r="L121" s="5"/>
    </row>
    <row r="122" spans="5:12" ht="15.75" x14ac:dyDescent="0.25">
      <c r="E122" s="5"/>
      <c r="F122" s="5"/>
      <c r="G122" s="5"/>
      <c r="H122" s="5"/>
      <c r="I122" s="5"/>
      <c r="J122" s="5"/>
      <c r="K122" s="5"/>
      <c r="L122" s="5"/>
    </row>
    <row r="123" spans="5:12" ht="15.75" x14ac:dyDescent="0.25">
      <c r="E123" s="5"/>
      <c r="F123" s="5"/>
      <c r="G123" s="5"/>
      <c r="H123" s="5"/>
      <c r="I123" s="5"/>
      <c r="J123" s="5"/>
      <c r="K123" s="5"/>
      <c r="L123" s="5"/>
    </row>
    <row r="124" spans="5:12" ht="15.75" x14ac:dyDescent="0.25">
      <c r="E124" s="5"/>
      <c r="F124" s="5"/>
      <c r="G124" s="5"/>
      <c r="H124" s="5"/>
      <c r="I124" s="5"/>
      <c r="J124" s="5"/>
      <c r="K124" s="5"/>
      <c r="L124" s="5"/>
    </row>
    <row r="125" spans="5:12" ht="15.75" x14ac:dyDescent="0.25">
      <c r="E125" s="5"/>
      <c r="F125" s="5"/>
      <c r="G125" s="5"/>
      <c r="H125" s="5"/>
      <c r="I125" s="5"/>
      <c r="J125" s="5"/>
      <c r="K125" s="5"/>
      <c r="L125" s="5"/>
    </row>
    <row r="126" spans="5:12" ht="15.75" x14ac:dyDescent="0.25">
      <c r="E126" s="5"/>
      <c r="F126" s="5"/>
      <c r="G126" s="5"/>
      <c r="H126" s="5"/>
      <c r="I126" s="5"/>
      <c r="J126" s="5"/>
      <c r="K126" s="5"/>
      <c r="L126" s="5"/>
    </row>
    <row r="127" spans="5:12" ht="15.75" x14ac:dyDescent="0.25">
      <c r="E127" s="5"/>
      <c r="F127" s="5"/>
      <c r="G127" s="5"/>
      <c r="H127" s="5"/>
      <c r="I127" s="5"/>
      <c r="J127" s="5"/>
      <c r="K127" s="5"/>
      <c r="L127" s="5"/>
    </row>
    <row r="128" spans="5:12" ht="15.75" x14ac:dyDescent="0.25">
      <c r="E128" s="5"/>
      <c r="F128" s="5"/>
      <c r="G128" s="5"/>
      <c r="H128" s="5"/>
      <c r="I128" s="5"/>
      <c r="J128" s="5"/>
      <c r="K128" s="5"/>
      <c r="L128" s="5"/>
    </row>
    <row r="129" spans="5:12" ht="15.75" x14ac:dyDescent="0.25">
      <c r="E129" s="5"/>
      <c r="F129" s="5"/>
      <c r="G129" s="5"/>
      <c r="H129" s="5"/>
      <c r="I129" s="5"/>
      <c r="J129" s="5"/>
      <c r="K129" s="5"/>
      <c r="L129" s="5"/>
    </row>
    <row r="130" spans="5:12" ht="15.75" x14ac:dyDescent="0.25">
      <c r="E130" s="5"/>
      <c r="F130" s="5"/>
      <c r="G130" s="5"/>
      <c r="H130" s="5"/>
      <c r="I130" s="5"/>
      <c r="J130" s="5"/>
      <c r="K130" s="5"/>
      <c r="L130" s="5"/>
    </row>
  </sheetData>
  <mergeCells count="15">
    <mergeCell ref="A89:L89"/>
    <mergeCell ref="A14:L14"/>
    <mergeCell ref="J20:J21"/>
    <mergeCell ref="K20:K21"/>
    <mergeCell ref="L20:L21"/>
    <mergeCell ref="E20:E21"/>
    <mergeCell ref="A20:A21"/>
    <mergeCell ref="F20:F21"/>
    <mergeCell ref="G20:G21"/>
    <mergeCell ref="H20:H21"/>
    <mergeCell ref="I20:I21"/>
    <mergeCell ref="A7:I7"/>
    <mergeCell ref="A3:G3"/>
    <mergeCell ref="A2:H2"/>
    <mergeCell ref="A5:H5"/>
  </mergeCells>
  <pageMargins left="0.7" right="0.7" top="0.75" bottom="0.75" header="0.3" footer="0.3"/>
  <pageSetup paperSize="9" scale="6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Раздел 0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Расько Оксана Миколаївна</dc:creator>
  <cp:lastModifiedBy>Лозовська Вікторія Вікторівна</cp:lastModifiedBy>
  <cp:lastPrinted>2023-10-31T11:57:43Z</cp:lastPrinted>
  <dcterms:created xsi:type="dcterms:W3CDTF">2023-10-31T11:07:46Z</dcterms:created>
  <dcterms:modified xsi:type="dcterms:W3CDTF">2024-04-11T10:01:44Z</dcterms:modified>
</cp:coreProperties>
</file>