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9 міс 2024" sheetId="1" r:id="rId1"/>
  </sheets>
  <calcPr calcId="144525"/>
</workbook>
</file>

<file path=xl/calcChain.xml><?xml version="1.0" encoding="utf-8"?>
<calcChain xmlns="http://schemas.openxmlformats.org/spreadsheetml/2006/main">
  <c r="C41" i="1" l="1"/>
  <c r="D41" i="1"/>
  <c r="C76" i="1"/>
  <c r="D76" i="1"/>
  <c r="D77" i="1"/>
</calcChain>
</file>

<file path=xl/sharedStrings.xml><?xml version="1.0" encoding="utf-8"?>
<sst xmlns="http://schemas.openxmlformats.org/spreadsheetml/2006/main" count="152" uniqueCount="144">
  <si>
    <t>ЗАТВЕРДЖЕНО</t>
  </si>
  <si>
    <t>Звіт про виконання бюджету ПФУ</t>
  </si>
  <si>
    <t>Наказ Пенсійного фонду України</t>
  </si>
  <si>
    <t>01.06.2017 № 105</t>
  </si>
  <si>
    <t>(в редакції наказу</t>
  </si>
  <si>
    <t>на 1 жовтня 2024 р.</t>
  </si>
  <si>
    <t>Пенсійного фонду України</t>
  </si>
  <si>
    <t xml:space="preserve">  від 07.10.2020 № 104</t>
  </si>
  <si>
    <r>
      <rPr>
        <sz val="12"/>
        <color indexed="8"/>
        <rFont val="Times New Roman Cyr"/>
        <charset val="204"/>
      </rPr>
      <t xml:space="preserve">Установа        </t>
    </r>
    <r>
      <rPr>
        <u/>
        <sz val="12"/>
        <color indexed="8"/>
        <rFont val="Times New Roman Cyr"/>
        <charset val="204"/>
      </rPr>
      <t>ГУ ПФУ в Миколаївській області</t>
    </r>
  </si>
  <si>
    <t>ФЕ-7</t>
  </si>
  <si>
    <r>
      <rPr>
        <sz val="12"/>
        <color indexed="8"/>
        <rFont val="Times New Roman Cyr"/>
        <charset val="204"/>
      </rPr>
      <t xml:space="preserve">Одиниця виміру:   </t>
    </r>
    <r>
      <rPr>
        <u/>
        <sz val="12"/>
        <color indexed="8"/>
        <rFont val="Times New Roman Cyr"/>
        <charset val="204"/>
      </rPr>
      <t>грн.</t>
    </r>
  </si>
  <si>
    <t>Форма № 2-ПФ (бюджет)</t>
  </si>
  <si>
    <t>Найменування показника</t>
  </si>
  <si>
    <t>Код рядка</t>
  </si>
  <si>
    <t>Затверджено бюджетом</t>
  </si>
  <si>
    <t>Виконано</t>
  </si>
  <si>
    <t>Залишок коштiв на початок року, з якого:</t>
  </si>
  <si>
    <t>0010</t>
  </si>
  <si>
    <t>на загальнообов’язкове державне соціальне страхування</t>
  </si>
  <si>
    <t>0011</t>
  </si>
  <si>
    <t>ДОХОДИ:</t>
  </si>
  <si>
    <t xml:space="preserve">    </t>
  </si>
  <si>
    <t>власнi доходи за ЗДПС та кошти на виплату пенсiй iноземним пенсiонерам, якi проживають на територiї України</t>
  </si>
  <si>
    <t>0030</t>
  </si>
  <si>
    <t>у тому числi:</t>
  </si>
  <si>
    <t>за загальнообов'язковим державним пенсiйним страхуванням</t>
  </si>
  <si>
    <t>0040</t>
  </si>
  <si>
    <t>сума єдиного внеску на ЗДПС (далi - ЄВ), розподiлена на ЗДПС</t>
  </si>
  <si>
    <t>0050</t>
  </si>
  <si>
    <t>кошти вiд пiдприємств на покриття фактичних витрат на виплату та доставку пенсiй, призначених особам, якi працювали на роботах за списком № 1 виробництв, робiт, професiй, посад i показникiв, затверджених Кабiнетом Мiнiстрiв України</t>
  </si>
  <si>
    <t>0130</t>
  </si>
  <si>
    <t>кошти вiд пiдприємств на покриття фактичних витрат на виплату та доставку пенсiй, призначених особам, якi працювали на роботах за сп № 2 виробництв, робiт, професiй, посад i показникiв, затверджених КМУ, а також працівникам, зайнятим на iнших посадах, що дають право на призначення пенсiї за вiком на пiльгових умовах</t>
  </si>
  <si>
    <t>0135</t>
  </si>
  <si>
    <t>кошти, сплаченi банками за користування тимчасово вiльними коштами Пенсiйного фонду України, та iншi власнi доходи</t>
  </si>
  <si>
    <t>0136</t>
  </si>
  <si>
    <t>надходження за рахунок кошiв ДБУ ЄВ за деякi категорії ЗО, покриття недоотриманих сум коштів вiд застосування розмiру ЄВ, ч.13 i 14 ст 8 ЗУ "Про збiр та облiк ЄВ на ЗДСС"</t>
  </si>
  <si>
    <t>0145</t>
  </si>
  <si>
    <t>кошти на виплату пенсiй iноземним пенсiонерам, якi проживають на територiї України</t>
  </si>
  <si>
    <t>0146</t>
  </si>
  <si>
    <t>доходи за загальнообов'язковим державним соцiальним страхуванням у зв'язку з тимчасовою втратою працездатностi та професiйного захворювання, якi спричинили втрату працездатностi, у тому числi:</t>
  </si>
  <si>
    <t>0147</t>
  </si>
  <si>
    <t>сума ЄВ, розподiлена на ЗДСС у зв'язку з тимчасовою втратою працездатностi та ЗДСС вiд нещасного випадку на виробництвi та професійного захворювання, якi спричинили втрату працездатностi</t>
  </si>
  <si>
    <t>0148</t>
  </si>
  <si>
    <t>iншi надходження вiдповiдно до закону (фiн санкцiй та штрафiв, суми не прийнятих до зарахування витрат страх за СС, доходи вiд розмiщення вiльних коштiв, у т.ч. резерву коштiв ЗДСС, капiтальні платежi, доходи вiд реалiзацiї майна, добровільні внески)</t>
  </si>
  <si>
    <t>0149</t>
  </si>
  <si>
    <t>Усього доходiв (з урахуванням залишку) за ЗДПС, на виплату iноземним пенсiонерам, якi проживають на територiї України, та за ЗДСС у зв'язку з тимчасовою втратою працездатностi вiд нещасного випадку та професійні захворювання, якi спричинили втрату працездатностi</t>
  </si>
  <si>
    <t>0150</t>
  </si>
  <si>
    <t>повернення коштiв, наданих у 2020 роцi з ДБ Мiнсоцполiтики для надання фiн допомоги ФСС України на поворотнiй основi для виплати матерiального забезпечення</t>
  </si>
  <si>
    <t>0151</t>
  </si>
  <si>
    <t>Перерозподiл власних коштiв на покриття тимчас касових розривiв</t>
  </si>
  <si>
    <t>0155</t>
  </si>
  <si>
    <t>кошти ДБУ на фiнансове забезпечення виплати пенсiй, надбавок та пiдвищень до пенсiй, призначених за пенсiйними програмами, та дефiциту коштiв ПФУ, з яких:</t>
  </si>
  <si>
    <t>0160</t>
  </si>
  <si>
    <t>пенсiйне забезпечення вiйськовослужбовцiв, виплата пенсiй, надбавок i пiдвищень, призначених за рiзними пенсійними програмами</t>
  </si>
  <si>
    <t>0161</t>
  </si>
  <si>
    <t>покриття дефiциту коштiв Пенсiйного фонду України</t>
  </si>
  <si>
    <t>0162</t>
  </si>
  <si>
    <t>погашення заборгованостi з пенсiйних виплат (щомiсячного довiчного грошового утримання) за рiшеннями суду</t>
  </si>
  <si>
    <t>0163</t>
  </si>
  <si>
    <t>виплата пенсiй (щомiсячного довiчного грошового утримання), якi не виплачено за перiод до мiсяця їх вiдновлення, ВПО та особам, якi вiдмовилися вiд довiдки про взяття на облiк ВПО i зареєстрували мiсце проживання та постiйно проживають на контрольованій Україною територiї</t>
  </si>
  <si>
    <t>0170</t>
  </si>
  <si>
    <t>кошти ДБУ на соціальний захист осіб, які мають особливi трудові заслуги перед Батькiвщиною, ветеранів війни та осіб, що працюють в спеціальних умовах, відповідно до ПКМУ від 27.12.2023 № 1396</t>
  </si>
  <si>
    <t>0171</t>
  </si>
  <si>
    <t>кошти ДБУ на виплату допомоги по тимчасовiй непрацездатностi i по вагiтностi та пологах в пiльгових розмiрах громадянам, якi постраждали внаслiдок Чорнобильської катастрофи</t>
  </si>
  <si>
    <t>0174</t>
  </si>
  <si>
    <t>кошти ДБУ на здiйснення страхових виплат медичним працiвникам закладiв охорони здоров'я та членам їх сiмей в наслiдок захворювання короновiрусною хворобою COVID-19, спричиненою короновiрусом SARS-CoV-2, та її наслiдками</t>
  </si>
  <si>
    <t>0175</t>
  </si>
  <si>
    <t>кошти ДБУ на виплату житлових субсидiй та пiльг на оплату житлово-комунальних послуг, придбання твердого та рiдкого пiчного побутового палива i скрапленого газу</t>
  </si>
  <si>
    <t>0176</t>
  </si>
  <si>
    <t>кошти Фонду ЗДСС на випадок безробiття на виплату достроково призначених пенсiй</t>
  </si>
  <si>
    <t>0177</t>
  </si>
  <si>
    <t>УСЬОГО ДОХОДIВ</t>
  </si>
  <si>
    <t>0260</t>
  </si>
  <si>
    <t>Повернення ПФУ коштiв, отриманих у попереднiх бюджетних перiодах</t>
  </si>
  <si>
    <t>0261</t>
  </si>
  <si>
    <t>Позика для покриття тимчасових касових розривiв, пов'язаних з виплатою пенсiй</t>
  </si>
  <si>
    <t>0265</t>
  </si>
  <si>
    <t>ВИДАТКИ:</t>
  </si>
  <si>
    <t>x</t>
  </si>
  <si>
    <t>на пенсiйне забезпечення:</t>
  </si>
  <si>
    <t>0279</t>
  </si>
  <si>
    <t>за рахунок власних доходiв, усього</t>
  </si>
  <si>
    <t>0280</t>
  </si>
  <si>
    <t>у тому числi на:</t>
  </si>
  <si>
    <t>пенсiйне забезпечення осiб, пенсiю яким призначено вiдповiдно до Закону України "Про загальнообов'язкове державне пенсiйне страхування"</t>
  </si>
  <si>
    <t>0300</t>
  </si>
  <si>
    <t>виплату пенсiй, призначених згiдно з iншими законодавчими актами, в частинi розмiру пенсiї, на яку особа має право вiдповiдно до Закону України "Про загальнообов'язкове державне пенсiйне страхування"</t>
  </si>
  <si>
    <t>0310</t>
  </si>
  <si>
    <t>виплату щомiсячної цiльової грошової допомоги на прожиття згiдно iз Законом України "Про полiпшення матерiального становища учасникiв бойових дiй та осiб з iнвалiднiстю внаслiдок вiйни"</t>
  </si>
  <si>
    <t>0330</t>
  </si>
  <si>
    <t>пенсiйне забезпечення вiйськовослужбовцiв, осiб начальницького i рядового складу в частинi розмiру пенсiї iз солiдарної системи вiдповiдно до Закону України "Про загальнообов'язкове державне пенсiйне страхування"</t>
  </si>
  <si>
    <t>0340</t>
  </si>
  <si>
    <t>пенсiйне забезпечення осiб, якi проживають за кордоном, та iноземних пенсiонерiв</t>
  </si>
  <si>
    <t>0350</t>
  </si>
  <si>
    <t>розрахунково-касове обслуговування i плату за пiдкрiплення готiвкою виплати пенсiї та грошової допомоги</t>
  </si>
  <si>
    <t>0360</t>
  </si>
  <si>
    <t>оплату послуг з виплати та доставки пенсiйних виплат iз солiдарної системи</t>
  </si>
  <si>
    <t>0371</t>
  </si>
  <si>
    <t>за рахунок коштiв Державного бюджету України на фiнансове забезпечення виплати пенсiй, надбавок та пiдвищень до пенсiй, призначених за пенсiйними програмами, з урахуванням витрат, пов'язаних з виплатою та доставкою пенсiйних виплат, з яких:</t>
  </si>
  <si>
    <t>0440</t>
  </si>
  <si>
    <t>0441</t>
  </si>
  <si>
    <t>оплата послуг з виплати та доставки пенсiйних виплат</t>
  </si>
  <si>
    <t>0442</t>
  </si>
  <si>
    <t>0450</t>
  </si>
  <si>
    <t>Видатки на ЗДСС у зв'язку з тимчасовою втратою працездатностi та вiд нещасного випадку на виробництвi та професійного захворювання, якi спричинили втрату працездатностi, у тому числi:</t>
  </si>
  <si>
    <t>0470</t>
  </si>
  <si>
    <t>страховi виплати за страхуванням у зв'язку з тимчасовою втратою працездатностi</t>
  </si>
  <si>
    <t>0471</t>
  </si>
  <si>
    <t>- страховi виплати внаслiдок нещасного випадку на виробництвi та професiйного захворювання</t>
  </si>
  <si>
    <t>0472</t>
  </si>
  <si>
    <t>- оплата послуг з виплати та доставки страхових виплат</t>
  </si>
  <si>
    <t>0473</t>
  </si>
  <si>
    <t>- страховi виплати на надання соцiальних послуг, у тому числi на:</t>
  </si>
  <si>
    <t>0474</t>
  </si>
  <si>
    <t>вiдшкодування витрат на надання соцiальних послуг з догляду за потерпiлим внаслiдок нещасного випадку на виробництвi та професiйного захворювання</t>
  </si>
  <si>
    <t>0475</t>
  </si>
  <si>
    <t>компенсацiю витрат на проїзд до мiсця лiкування та/або реабiлiтацiї потерпiлого та особи, яка його супроводжує</t>
  </si>
  <si>
    <t>0476</t>
  </si>
  <si>
    <t>виконання обов'язкiв страховика</t>
  </si>
  <si>
    <t>0477</t>
  </si>
  <si>
    <t>фiнансування адмiнiстративних витрат, пов'язаних iз виконанням функцiй, покладених на органи Пенсiйного фонду України</t>
  </si>
  <si>
    <t>0480</t>
  </si>
  <si>
    <t>за рахунок коштiв ДБ на соцiальнi та iншi виплати, передбаченi законодавством:</t>
  </si>
  <si>
    <t>0490</t>
  </si>
  <si>
    <t>на соціальний захист осіб, які мають особливi трудові заслуги перед Батькiвщиною, ветеранів війни та осіб, що працюють в спеціальних умовах, відповідно до ПКМУ від 27.12.2023 № 1396</t>
  </si>
  <si>
    <t>0495</t>
  </si>
  <si>
    <t>разової грошової виплати до Дня Незалежності України відповідно до ПМКУ від 21.07.2023.№ 754</t>
  </si>
  <si>
    <t>0496</t>
  </si>
  <si>
    <t>допомоги по тимчасовій непрацездатності і по вагітності та пологам в пільгових розмірах громадянам, які постраждали внаслідок Чорнобильської катастрофи</t>
  </si>
  <si>
    <t>0497</t>
  </si>
  <si>
    <t>страхових виплат у разi захворювання або смертi медичних працiвникiв у зв'язку з iнфiкуванням ГРХ COVID-19, спричиненою короновiрусом SARS-CoV-2</t>
  </si>
  <si>
    <t>0498</t>
  </si>
  <si>
    <t>житлових субсидiй та пiльг на оплату житлово-комунальних послуг, придбання твердого та рiдкого пiчного побутового палива i скрапленого газу, з яких:</t>
  </si>
  <si>
    <t>0500</t>
  </si>
  <si>
    <t>оплата послуг, пов'язаних з виплатою та доставкою житлових субсидiй та пiльг</t>
  </si>
  <si>
    <t xml:space="preserve"> 0510</t>
  </si>
  <si>
    <t>за рахунок коштiв Фонду ЗДСС на випадок безробiття на виплату достроково призначених пенсiй</t>
  </si>
  <si>
    <t>0520</t>
  </si>
  <si>
    <t>УСЬОГО   ВИДАТКIВ</t>
  </si>
  <si>
    <t>0610</t>
  </si>
  <si>
    <t>Залишок власних коштiв на кiнець року, з якого:</t>
  </si>
  <si>
    <t>0620</t>
  </si>
  <si>
    <t>на загальнообов'язкове державне соцiальне страхування</t>
  </si>
  <si>
    <t>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</si>
</sst>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indexed="8"/>
      <name val="MS Sans Serif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 Cyr"/>
      <charset val="204"/>
    </font>
    <font>
      <sz val="14"/>
      <color indexed="8"/>
      <name val="MS Sans Serif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 Cyr"/>
      <charset val="204"/>
    </font>
    <font>
      <sz val="12"/>
      <color indexed="8"/>
      <name val="Times New Roman Cyr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 Cyr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10"/>
      <color indexed="8"/>
      <name val="MS Sans Serif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1">
    <xf numFmtId="0" fontId="0" fillId="0" borderId="0"/>
    <xf numFmtId="0" fontId="2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4" borderId="6" applyNumberFormat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</cellStyleXfs>
  <cellXfs count="22">
    <xf numFmtId="0" fontId="0" fillId="0" borderId="0" xfId="0"/>
    <xf numFmtId="0" fontId="15" fillId="0" borderId="0" xfId="0" applyFont="1" applyFill="1" applyAlignment="1">
      <alignment horizontal="center" vertical="center"/>
    </xf>
    <xf numFmtId="0" fontId="16" fillId="0" borderId="0" xfId="0" applyFo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2" fillId="0" borderId="0" xfId="0" applyFont="1"/>
    <xf numFmtId="0" fontId="23" fillId="0" borderId="0" xfId="0" applyFont="1" applyFill="1" applyAlignment="1">
      <alignment horizontal="right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8" xfId="0" applyFont="1" applyFill="1" applyBorder="1" applyAlignment="1">
      <alignment horizontal="left" vertical="top" wrapText="1"/>
    </xf>
    <xf numFmtId="49" fontId="25" fillId="0" borderId="8" xfId="0" applyNumberFormat="1" applyFont="1" applyFill="1" applyBorder="1" applyAlignment="1">
      <alignment vertical="top" wrapText="1"/>
    </xf>
    <xf numFmtId="4" fontId="25" fillId="0" borderId="8" xfId="0" applyNumberFormat="1" applyFont="1" applyFill="1" applyBorder="1" applyAlignment="1">
      <alignment horizontal="right" vertical="top"/>
    </xf>
    <xf numFmtId="4" fontId="23" fillId="0" borderId="8" xfId="0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" fontId="0" fillId="0" borderId="0" xfId="0" applyNumberFormat="1"/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</cellXfs>
  <cellStyles count="41">
    <cellStyle name="20% - Акцент1" xfId="2" builtinId="30" customBuiltin="1"/>
    <cellStyle name="20% - Акцент2" xfId="3" builtinId="34" customBuiltin="1"/>
    <cellStyle name="20% - Акцент3" xfId="4" builtinId="38" customBuiltin="1"/>
    <cellStyle name="20% - Акцент4" xfId="5" builtinId="42" customBuiltin="1"/>
    <cellStyle name="20% - Акцент5" xfId="6" builtinId="46" customBuiltin="1"/>
    <cellStyle name="20% - Акцент6" xfId="7" builtinId="50" customBuiltin="1"/>
    <cellStyle name="40% - Акцент1" xfId="8" builtinId="31" customBuiltin="1"/>
    <cellStyle name="40% - Акцент2" xfId="9" builtinId="35" customBuiltin="1"/>
    <cellStyle name="40% - Акцент3" xfId="10" builtinId="39" customBuiltin="1"/>
    <cellStyle name="40% - Акцент4" xfId="11" builtinId="43" customBuiltin="1"/>
    <cellStyle name="40% - Акцент5" xfId="12" builtinId="47" customBuiltin="1"/>
    <cellStyle name="40% - Акцент6" xfId="13" builtinId="51" customBuiltin="1"/>
    <cellStyle name="60% - Акцент1" xfId="14" builtinId="32" customBuiltin="1"/>
    <cellStyle name="60% - Акцент2" xfId="15" builtinId="36" customBuiltin="1"/>
    <cellStyle name="60% - Акцент3" xfId="16" builtinId="40" customBuiltin="1"/>
    <cellStyle name="60% - Акцент4" xfId="17" builtinId="44" customBuiltin="1"/>
    <cellStyle name="60% - Акцент5" xfId="18" builtinId="48" customBuiltin="1"/>
    <cellStyle name="60% - Акцент6" xfId="19" builtinId="52" customBuiltin="1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" xfId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0" builtinId="0"/>
    <cellStyle name="Плохой" xfId="35" builtinId="27" customBuiltin="1"/>
    <cellStyle name="Пояснение" xfId="36" builtinId="53" customBuiltin="1"/>
    <cellStyle name="Примечание" xfId="37" builtinId="10" customBuiltin="1"/>
    <cellStyle name="Связанная ячейка" xfId="38" builtinId="24" customBuiltin="1"/>
    <cellStyle name="Текст предупреждения" xfId="39" builtinId="11" customBuiltin="1"/>
    <cellStyle name="Хороший" xfId="40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topLeftCell="A90" zoomScale="148" zoomScaleNormal="148" workbookViewId="0">
      <selection activeCell="A78" sqref="A78"/>
    </sheetView>
  </sheetViews>
  <sheetFormatPr defaultRowHeight="12.75" outlineLevelRow="1" x14ac:dyDescent="0.2"/>
  <cols>
    <col min="1" max="1" width="51.140625" customWidth="1"/>
    <col min="2" max="2" width="5.5703125" customWidth="1"/>
    <col min="3" max="4" width="15.28515625" customWidth="1"/>
  </cols>
  <sheetData>
    <row r="1" spans="1:64" ht="26.1" customHeight="1" x14ac:dyDescent="0.35">
      <c r="A1" s="1"/>
      <c r="B1" s="2"/>
      <c r="C1" s="16" t="s">
        <v>0</v>
      </c>
      <c r="D1" s="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25.5" customHeight="1" x14ac:dyDescent="0.35">
      <c r="A2" s="17" t="s">
        <v>1</v>
      </c>
      <c r="B2" s="2"/>
      <c r="C2" s="18" t="s">
        <v>2</v>
      </c>
      <c r="D2" s="1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14.1" customHeight="1" x14ac:dyDescent="0.35">
      <c r="A3" s="17"/>
      <c r="B3" s="2"/>
      <c r="C3" s="16" t="s">
        <v>3</v>
      </c>
      <c r="D3" s="1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4.1" customHeight="1" x14ac:dyDescent="0.35">
      <c r="B4" s="2"/>
      <c r="C4" s="16" t="s">
        <v>4</v>
      </c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4.1" customHeight="1" x14ac:dyDescent="0.35">
      <c r="A5" s="3" t="s">
        <v>5</v>
      </c>
      <c r="B5" s="2"/>
      <c r="C5" s="16" t="s">
        <v>6</v>
      </c>
      <c r="D5" s="1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4.1" customHeight="1" x14ac:dyDescent="0.35">
      <c r="B6" s="2"/>
      <c r="C6" s="19" t="s">
        <v>7</v>
      </c>
      <c r="D6" s="1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14.1" customHeight="1" x14ac:dyDescent="0.35">
      <c r="A7" s="4" t="s">
        <v>8</v>
      </c>
      <c r="B7" s="2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4.1" customHeight="1" x14ac:dyDescent="0.35">
      <c r="A8" s="3"/>
      <c r="B8" s="2"/>
      <c r="C8" s="20" t="s">
        <v>9</v>
      </c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14.1" customHeight="1" x14ac:dyDescent="0.35">
      <c r="A9" s="4" t="s">
        <v>10</v>
      </c>
      <c r="B9" s="2"/>
      <c r="C9" s="21" t="s">
        <v>11</v>
      </c>
      <c r="D9" s="2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6.1" customHeight="1" x14ac:dyDescent="0.2">
      <c r="D10" s="6"/>
    </row>
    <row r="11" spans="1:64" s="8" customFormat="1" ht="25.5" customHeight="1" outlineLevel="1" x14ac:dyDescent="0.2">
      <c r="A11" s="7" t="s">
        <v>12</v>
      </c>
      <c r="B11" s="7" t="s">
        <v>13</v>
      </c>
      <c r="C11" s="7" t="s">
        <v>14</v>
      </c>
      <c r="D11" s="7" t="s">
        <v>15</v>
      </c>
    </row>
    <row r="12" spans="1:64" ht="17.100000000000001" customHeight="1" outlineLevel="1" x14ac:dyDescent="0.2">
      <c r="A12" s="9" t="s">
        <v>16</v>
      </c>
      <c r="B12" s="10" t="s">
        <v>17</v>
      </c>
      <c r="C12" s="11"/>
      <c r="D12" s="11">
        <v>13715177.48</v>
      </c>
    </row>
    <row r="13" spans="1:64" ht="17.100000000000001" customHeight="1" outlineLevel="1" x14ac:dyDescent="0.2">
      <c r="A13" s="9" t="s">
        <v>18</v>
      </c>
      <c r="B13" s="10" t="s">
        <v>19</v>
      </c>
      <c r="C13" s="11"/>
      <c r="D13" s="11"/>
    </row>
    <row r="14" spans="1:64" ht="17.100000000000001" customHeight="1" outlineLevel="1" x14ac:dyDescent="0.2">
      <c r="A14" s="9" t="s">
        <v>20</v>
      </c>
      <c r="B14" s="10" t="s">
        <v>21</v>
      </c>
      <c r="C14" s="11"/>
      <c r="D14" s="11"/>
    </row>
    <row r="15" spans="1:64" ht="26.1" customHeight="1" outlineLevel="1" x14ac:dyDescent="0.2">
      <c r="A15" s="9" t="s">
        <v>22</v>
      </c>
      <c r="B15" s="10" t="s">
        <v>23</v>
      </c>
      <c r="C15" s="11">
        <v>557162200</v>
      </c>
      <c r="D15" s="11">
        <v>562665061.61000001</v>
      </c>
    </row>
    <row r="16" spans="1:64" ht="17.100000000000001" customHeight="1" outlineLevel="1" x14ac:dyDescent="0.2">
      <c r="A16" s="9" t="s">
        <v>24</v>
      </c>
      <c r="B16" s="10" t="s">
        <v>21</v>
      </c>
      <c r="C16" s="11"/>
      <c r="D16" s="11"/>
    </row>
    <row r="17" spans="1:4" ht="17.100000000000001" customHeight="1" outlineLevel="1" x14ac:dyDescent="0.2">
      <c r="A17" s="9" t="s">
        <v>25</v>
      </c>
      <c r="B17" s="10" t="s">
        <v>26</v>
      </c>
      <c r="C17" s="11">
        <v>549119700</v>
      </c>
      <c r="D17" s="11">
        <v>554114144.38</v>
      </c>
    </row>
    <row r="18" spans="1:4" ht="17.100000000000001" customHeight="1" outlineLevel="1" x14ac:dyDescent="0.2">
      <c r="A18" s="9" t="s">
        <v>24</v>
      </c>
      <c r="B18" s="10" t="s">
        <v>21</v>
      </c>
      <c r="C18" s="11"/>
      <c r="D18" s="11"/>
    </row>
    <row r="19" spans="1:4" ht="27.2" customHeight="1" outlineLevel="1" x14ac:dyDescent="0.2">
      <c r="A19" s="9" t="s">
        <v>27</v>
      </c>
      <c r="B19" s="10" t="s">
        <v>28</v>
      </c>
      <c r="C19" s="11"/>
      <c r="D19" s="11"/>
    </row>
    <row r="20" spans="1:4" ht="58.5" customHeight="1" outlineLevel="1" x14ac:dyDescent="0.2">
      <c r="A20" s="9" t="s">
        <v>29</v>
      </c>
      <c r="B20" s="10" t="s">
        <v>30</v>
      </c>
      <c r="C20" s="11">
        <v>71157900</v>
      </c>
      <c r="D20" s="11">
        <v>78228491.450000003</v>
      </c>
    </row>
    <row r="21" spans="1:4" ht="71.650000000000006" customHeight="1" outlineLevel="1" x14ac:dyDescent="0.2">
      <c r="A21" s="9" t="s">
        <v>31</v>
      </c>
      <c r="B21" s="10" t="s">
        <v>32</v>
      </c>
      <c r="C21" s="11">
        <v>44698000</v>
      </c>
      <c r="D21" s="11">
        <v>46565933.850000001</v>
      </c>
    </row>
    <row r="22" spans="1:4" ht="35.25" customHeight="1" outlineLevel="1" x14ac:dyDescent="0.2">
      <c r="A22" s="9" t="s">
        <v>33</v>
      </c>
      <c r="B22" s="10" t="s">
        <v>34</v>
      </c>
      <c r="C22" s="11">
        <v>3458300</v>
      </c>
      <c r="D22" s="11">
        <v>3597137.62</v>
      </c>
    </row>
    <row r="23" spans="1:4" ht="39.200000000000003" customHeight="1" outlineLevel="1" x14ac:dyDescent="0.2">
      <c r="A23" s="9" t="s">
        <v>35</v>
      </c>
      <c r="B23" s="10" t="s">
        <v>36</v>
      </c>
      <c r="C23" s="11">
        <v>429805500</v>
      </c>
      <c r="D23" s="11">
        <v>425722581.45999998</v>
      </c>
    </row>
    <row r="24" spans="1:4" ht="26.1" customHeight="1" outlineLevel="1" x14ac:dyDescent="0.2">
      <c r="A24" s="9" t="s">
        <v>37</v>
      </c>
      <c r="B24" s="10" t="s">
        <v>38</v>
      </c>
      <c r="C24" s="11">
        <v>8042500</v>
      </c>
      <c r="D24" s="11">
        <v>8550917.2300000004</v>
      </c>
    </row>
    <row r="25" spans="1:4" ht="48.4" customHeight="1" outlineLevel="1" x14ac:dyDescent="0.2">
      <c r="A25" s="9" t="s">
        <v>39</v>
      </c>
      <c r="B25" s="10" t="s">
        <v>40</v>
      </c>
      <c r="C25" s="11">
        <v>833400</v>
      </c>
      <c r="D25" s="11">
        <v>342110220.69</v>
      </c>
    </row>
    <row r="26" spans="1:4" ht="47.85" customHeight="1" outlineLevel="1" x14ac:dyDescent="0.2">
      <c r="A26" s="9" t="s">
        <v>41</v>
      </c>
      <c r="B26" s="10" t="s">
        <v>42</v>
      </c>
      <c r="C26" s="11"/>
      <c r="D26" s="11">
        <v>341020254.73000002</v>
      </c>
    </row>
    <row r="27" spans="1:4" ht="57.95" customHeight="1" outlineLevel="1" x14ac:dyDescent="0.2">
      <c r="A27" s="9" t="s">
        <v>43</v>
      </c>
      <c r="B27" s="10" t="s">
        <v>44</v>
      </c>
      <c r="C27" s="11">
        <v>833400</v>
      </c>
      <c r="D27" s="11">
        <v>1089965.96</v>
      </c>
    </row>
    <row r="28" spans="1:4" ht="62.45" customHeight="1" outlineLevel="1" x14ac:dyDescent="0.2">
      <c r="A28" s="9" t="s">
        <v>45</v>
      </c>
      <c r="B28" s="10" t="s">
        <v>46</v>
      </c>
      <c r="C28" s="11">
        <v>557995600</v>
      </c>
      <c r="D28" s="11">
        <v>918490459.77999997</v>
      </c>
    </row>
    <row r="29" spans="1:4" ht="39.200000000000003" hidden="1" customHeight="1" outlineLevel="1" x14ac:dyDescent="0.2">
      <c r="A29" s="9" t="s">
        <v>47</v>
      </c>
      <c r="B29" s="10" t="s">
        <v>48</v>
      </c>
      <c r="C29" s="11"/>
      <c r="D29" s="11"/>
    </row>
    <row r="30" spans="1:4" ht="27.2" customHeight="1" outlineLevel="1" x14ac:dyDescent="0.2">
      <c r="A30" s="9" t="s">
        <v>49</v>
      </c>
      <c r="B30" s="10" t="s">
        <v>50</v>
      </c>
      <c r="C30" s="11">
        <v>9914822200</v>
      </c>
      <c r="D30" s="11">
        <v>9420013368.5300007</v>
      </c>
    </row>
    <row r="31" spans="1:4" ht="39.200000000000003" customHeight="1" outlineLevel="1" x14ac:dyDescent="0.2">
      <c r="A31" s="9" t="s">
        <v>51</v>
      </c>
      <c r="B31" s="10" t="s">
        <v>52</v>
      </c>
      <c r="C31" s="11">
        <v>4475037800</v>
      </c>
      <c r="D31" s="11">
        <v>4473490218.54</v>
      </c>
    </row>
    <row r="32" spans="1:4" ht="36.950000000000003" customHeight="1" outlineLevel="1" x14ac:dyDescent="0.2">
      <c r="A32" s="9" t="s">
        <v>53</v>
      </c>
      <c r="B32" s="10" t="s">
        <v>54</v>
      </c>
      <c r="C32" s="11">
        <v>4475037800</v>
      </c>
      <c r="D32" s="11">
        <v>4554956788.21</v>
      </c>
    </row>
    <row r="33" spans="1:4" ht="13.7" hidden="1" customHeight="1" outlineLevel="1" x14ac:dyDescent="0.2">
      <c r="A33" s="9" t="s">
        <v>55</v>
      </c>
      <c r="B33" s="10" t="s">
        <v>56</v>
      </c>
      <c r="C33" s="11"/>
      <c r="D33" s="11"/>
    </row>
    <row r="34" spans="1:4" ht="26.1" hidden="1" customHeight="1" outlineLevel="1" x14ac:dyDescent="0.2">
      <c r="A34" s="9" t="s">
        <v>57</v>
      </c>
      <c r="B34" s="10" t="s">
        <v>58</v>
      </c>
      <c r="C34" s="11"/>
      <c r="D34" s="11"/>
    </row>
    <row r="35" spans="1:4" ht="62.45" hidden="1" customHeight="1" outlineLevel="1" x14ac:dyDescent="0.2">
      <c r="A35" s="9" t="s">
        <v>59</v>
      </c>
      <c r="B35" s="10" t="s">
        <v>60</v>
      </c>
      <c r="C35" s="11"/>
      <c r="D35" s="11"/>
    </row>
    <row r="36" spans="1:4" ht="49.35" customHeight="1" outlineLevel="1" x14ac:dyDescent="0.2">
      <c r="A36" s="9" t="s">
        <v>61</v>
      </c>
      <c r="B36" s="10" t="s">
        <v>62</v>
      </c>
      <c r="C36" s="11">
        <v>4540200</v>
      </c>
      <c r="D36" s="11">
        <v>43571166.32</v>
      </c>
    </row>
    <row r="37" spans="1:4" ht="51" customHeight="1" outlineLevel="1" x14ac:dyDescent="0.2">
      <c r="A37" s="9" t="s">
        <v>63</v>
      </c>
      <c r="B37" s="10" t="s">
        <v>64</v>
      </c>
      <c r="C37" s="11"/>
      <c r="D37" s="11">
        <v>17819.37</v>
      </c>
    </row>
    <row r="38" spans="1:4" ht="52.15" customHeight="1" outlineLevel="1" x14ac:dyDescent="0.2">
      <c r="A38" s="9" t="s">
        <v>65</v>
      </c>
      <c r="B38" s="10" t="s">
        <v>66</v>
      </c>
      <c r="C38" s="11"/>
      <c r="D38" s="11"/>
    </row>
    <row r="39" spans="1:4" ht="39.200000000000003" customHeight="1" outlineLevel="1" x14ac:dyDescent="0.2">
      <c r="A39" s="9" t="s">
        <v>67</v>
      </c>
      <c r="B39" s="10" t="s">
        <v>68</v>
      </c>
      <c r="C39" s="11">
        <v>874352700</v>
      </c>
      <c r="D39" s="11">
        <v>719267175.85000002</v>
      </c>
    </row>
    <row r="40" spans="1:4" ht="26.1" customHeight="1" outlineLevel="1" x14ac:dyDescent="0.2">
      <c r="A40" s="9" t="s">
        <v>69</v>
      </c>
      <c r="B40" s="10" t="s">
        <v>70</v>
      </c>
      <c r="C40" s="11">
        <v>4033600</v>
      </c>
      <c r="D40" s="11">
        <v>478812.85</v>
      </c>
    </row>
    <row r="41" spans="1:4" ht="17.100000000000001" customHeight="1" outlineLevel="1" x14ac:dyDescent="0.2">
      <c r="A41" s="9" t="s">
        <v>71</v>
      </c>
      <c r="B41" s="10" t="s">
        <v>72</v>
      </c>
      <c r="C41" s="11">
        <f>C28+C30+C31+C36+C37+C38+C39+C40</f>
        <v>15830782100</v>
      </c>
      <c r="D41" s="11">
        <f>D28+D30+D31+D36+D37+D38+D39+D40</f>
        <v>15575329021.240004</v>
      </c>
    </row>
    <row r="42" spans="1:4" ht="26.1" customHeight="1" outlineLevel="1" x14ac:dyDescent="0.2">
      <c r="A42" s="9" t="s">
        <v>73</v>
      </c>
      <c r="B42" s="10" t="s">
        <v>74</v>
      </c>
      <c r="C42" s="11"/>
      <c r="D42" s="11"/>
    </row>
    <row r="43" spans="1:4" ht="26.1" customHeight="1" outlineLevel="1" x14ac:dyDescent="0.2">
      <c r="A43" s="9" t="s">
        <v>75</v>
      </c>
      <c r="B43" s="10" t="s">
        <v>76</v>
      </c>
      <c r="C43" s="11"/>
      <c r="D43" s="11"/>
    </row>
    <row r="44" spans="1:4" ht="17.100000000000001" customHeight="1" outlineLevel="1" x14ac:dyDescent="0.2">
      <c r="A44" s="9" t="s">
        <v>77</v>
      </c>
      <c r="B44" s="10" t="s">
        <v>21</v>
      </c>
      <c r="C44" s="12" t="s">
        <v>78</v>
      </c>
      <c r="D44" s="12" t="s">
        <v>78</v>
      </c>
    </row>
    <row r="45" spans="1:4" ht="17.100000000000001" customHeight="1" outlineLevel="1" x14ac:dyDescent="0.2">
      <c r="A45" s="9" t="s">
        <v>79</v>
      </c>
      <c r="B45" s="10" t="s">
        <v>80</v>
      </c>
      <c r="C45" s="11">
        <v>14389681500</v>
      </c>
      <c r="D45" s="11">
        <v>14279175037.549999</v>
      </c>
    </row>
    <row r="46" spans="1:4" ht="17.100000000000001" customHeight="1" outlineLevel="1" x14ac:dyDescent="0.2">
      <c r="A46" s="9" t="s">
        <v>81</v>
      </c>
      <c r="B46" s="10" t="s">
        <v>82</v>
      </c>
      <c r="C46" s="11">
        <v>10100558900</v>
      </c>
      <c r="D46" s="11">
        <v>9724218249.3400002</v>
      </c>
    </row>
    <row r="47" spans="1:4" ht="17.100000000000001" customHeight="1" outlineLevel="1" x14ac:dyDescent="0.2">
      <c r="A47" s="9" t="s">
        <v>83</v>
      </c>
      <c r="B47" s="10" t="s">
        <v>21</v>
      </c>
      <c r="C47" s="11"/>
      <c r="D47" s="11"/>
    </row>
    <row r="48" spans="1:4" ht="39.200000000000003" customHeight="1" outlineLevel="1" x14ac:dyDescent="0.2">
      <c r="A48" s="9" t="s">
        <v>84</v>
      </c>
      <c r="B48" s="10" t="s">
        <v>85</v>
      </c>
      <c r="C48" s="11">
        <v>10061306000</v>
      </c>
      <c r="D48" s="11">
        <v>9392493975.75</v>
      </c>
    </row>
    <row r="49" spans="1:4" ht="49.9" customHeight="1" outlineLevel="1" x14ac:dyDescent="0.2">
      <c r="A49" s="9" t="s">
        <v>86</v>
      </c>
      <c r="B49" s="10" t="s">
        <v>87</v>
      </c>
      <c r="C49" s="11"/>
      <c r="D49" s="11">
        <v>39370740.399999999</v>
      </c>
    </row>
    <row r="50" spans="1:4" ht="46.9" customHeight="1" outlineLevel="1" x14ac:dyDescent="0.2">
      <c r="A50" s="9" t="s">
        <v>88</v>
      </c>
      <c r="B50" s="10" t="s">
        <v>89</v>
      </c>
      <c r="C50" s="11"/>
      <c r="D50" s="11">
        <v>1146700.6399999999</v>
      </c>
    </row>
    <row r="51" spans="1:4" ht="52.15" customHeight="1" outlineLevel="1" x14ac:dyDescent="0.2">
      <c r="A51" s="9" t="s">
        <v>90</v>
      </c>
      <c r="B51" s="10" t="s">
        <v>91</v>
      </c>
      <c r="C51" s="11"/>
      <c r="D51" s="11">
        <v>252823225.56</v>
      </c>
    </row>
    <row r="52" spans="1:4" ht="26.1" customHeight="1" outlineLevel="1" x14ac:dyDescent="0.2">
      <c r="A52" s="9" t="s">
        <v>92</v>
      </c>
      <c r="B52" s="10" t="s">
        <v>93</v>
      </c>
      <c r="C52" s="11">
        <v>8042500</v>
      </c>
      <c r="D52" s="11">
        <v>7587435.5</v>
      </c>
    </row>
    <row r="53" spans="1:4" ht="26.1" customHeight="1" outlineLevel="1" x14ac:dyDescent="0.2">
      <c r="A53" s="9" t="s">
        <v>94</v>
      </c>
      <c r="B53" s="10" t="s">
        <v>95</v>
      </c>
      <c r="C53" s="11"/>
      <c r="D53" s="11">
        <v>1311479.69</v>
      </c>
    </row>
    <row r="54" spans="1:4" ht="26.1" customHeight="1" outlineLevel="1" x14ac:dyDescent="0.2">
      <c r="A54" s="9" t="s">
        <v>96</v>
      </c>
      <c r="B54" s="10" t="s">
        <v>97</v>
      </c>
      <c r="C54" s="11">
        <v>31210400</v>
      </c>
      <c r="D54" s="11">
        <v>29484691.800000001</v>
      </c>
    </row>
    <row r="55" spans="1:4" ht="57.95" customHeight="1" outlineLevel="1" x14ac:dyDescent="0.2">
      <c r="A55" s="9" t="s">
        <v>98</v>
      </c>
      <c r="B55" s="10" t="s">
        <v>99</v>
      </c>
      <c r="C55" s="11">
        <v>4289122600</v>
      </c>
      <c r="D55" s="11">
        <v>4554956788.21</v>
      </c>
    </row>
    <row r="56" spans="1:4" ht="26.1" customHeight="1" outlineLevel="1" x14ac:dyDescent="0.2">
      <c r="A56" s="9" t="s">
        <v>57</v>
      </c>
      <c r="B56" s="10" t="s">
        <v>100</v>
      </c>
      <c r="C56" s="11"/>
      <c r="D56" s="11"/>
    </row>
    <row r="57" spans="1:4" ht="17.100000000000001" customHeight="1" outlineLevel="1" x14ac:dyDescent="0.2">
      <c r="A57" s="9" t="s">
        <v>101</v>
      </c>
      <c r="B57" s="10" t="s">
        <v>102</v>
      </c>
      <c r="C57" s="11">
        <v>20722500</v>
      </c>
      <c r="D57" s="11">
        <v>9953835.6899999995</v>
      </c>
    </row>
    <row r="58" spans="1:4" ht="62.45" customHeight="1" outlineLevel="1" x14ac:dyDescent="0.2">
      <c r="A58" s="9" t="s">
        <v>59</v>
      </c>
      <c r="B58" s="10" t="s">
        <v>103</v>
      </c>
      <c r="C58" s="11"/>
      <c r="D58" s="11"/>
    </row>
    <row r="59" spans="1:4" ht="48.95" customHeight="1" outlineLevel="1" x14ac:dyDescent="0.2">
      <c r="A59" s="9" t="s">
        <v>104</v>
      </c>
      <c r="B59" s="10" t="s">
        <v>105</v>
      </c>
      <c r="C59" s="11">
        <v>374661700</v>
      </c>
      <c r="D59" s="11">
        <v>341011719.75999999</v>
      </c>
    </row>
    <row r="60" spans="1:4" ht="26.1" customHeight="1" outlineLevel="1" x14ac:dyDescent="0.2">
      <c r="A60" s="9" t="s">
        <v>106</v>
      </c>
      <c r="B60" s="10" t="s">
        <v>107</v>
      </c>
      <c r="C60" s="11">
        <v>281995600</v>
      </c>
      <c r="D60" s="11">
        <v>263350773.15000001</v>
      </c>
    </row>
    <row r="61" spans="1:4" ht="26.1" customHeight="1" outlineLevel="1" x14ac:dyDescent="0.2">
      <c r="A61" s="9" t="s">
        <v>108</v>
      </c>
      <c r="B61" s="10" t="s">
        <v>109</v>
      </c>
      <c r="C61" s="11">
        <v>86239700</v>
      </c>
      <c r="D61" s="11">
        <v>75006855.519999996</v>
      </c>
    </row>
    <row r="62" spans="1:4" ht="17.100000000000001" customHeight="1" outlineLevel="1" x14ac:dyDescent="0.2">
      <c r="A62" s="9" t="s">
        <v>110</v>
      </c>
      <c r="B62" s="10" t="s">
        <v>111</v>
      </c>
      <c r="C62" s="11">
        <v>127000</v>
      </c>
      <c r="D62" s="11">
        <v>97367.06</v>
      </c>
    </row>
    <row r="63" spans="1:4" ht="25.7" customHeight="1" outlineLevel="1" x14ac:dyDescent="0.2">
      <c r="A63" s="9" t="s">
        <v>112</v>
      </c>
      <c r="B63" s="10" t="s">
        <v>113</v>
      </c>
      <c r="C63" s="11">
        <v>6159400</v>
      </c>
      <c r="D63" s="11">
        <v>2556724.0299999998</v>
      </c>
    </row>
    <row r="64" spans="1:4" ht="39.200000000000003" customHeight="1" outlineLevel="1" x14ac:dyDescent="0.2">
      <c r="A64" s="9" t="s">
        <v>114</v>
      </c>
      <c r="B64" s="10" t="s">
        <v>115</v>
      </c>
      <c r="C64" s="11">
        <v>6159400</v>
      </c>
      <c r="D64" s="11">
        <v>2556724.0299999998</v>
      </c>
    </row>
    <row r="65" spans="1:4" ht="26.1" customHeight="1" outlineLevel="1" x14ac:dyDescent="0.2">
      <c r="A65" s="9" t="s">
        <v>116</v>
      </c>
      <c r="B65" s="10" t="s">
        <v>117</v>
      </c>
      <c r="C65" s="11"/>
      <c r="D65" s="11"/>
    </row>
    <row r="66" spans="1:4" ht="17.100000000000001" customHeight="1" outlineLevel="1" x14ac:dyDescent="0.2">
      <c r="A66" s="9" t="s">
        <v>118</v>
      </c>
      <c r="B66" s="10" t="s">
        <v>119</v>
      </c>
      <c r="C66" s="11"/>
      <c r="D66" s="11"/>
    </row>
    <row r="67" spans="1:4" ht="36.75" customHeight="1" outlineLevel="1" x14ac:dyDescent="0.2">
      <c r="A67" s="9" t="s">
        <v>120</v>
      </c>
      <c r="B67" s="10" t="s">
        <v>121</v>
      </c>
      <c r="C67" s="11">
        <v>183512400</v>
      </c>
      <c r="D67" s="11">
        <v>180504671.94</v>
      </c>
    </row>
    <row r="68" spans="1:4" ht="26.1" customHeight="1" outlineLevel="1" x14ac:dyDescent="0.2">
      <c r="A68" s="9" t="s">
        <v>122</v>
      </c>
      <c r="B68" s="10" t="s">
        <v>123</v>
      </c>
      <c r="C68" s="11"/>
      <c r="D68" s="11"/>
    </row>
    <row r="69" spans="1:4" ht="47.85" customHeight="1" outlineLevel="1" x14ac:dyDescent="0.2">
      <c r="A69" s="9" t="s">
        <v>124</v>
      </c>
      <c r="B69" s="10" t="s">
        <v>125</v>
      </c>
      <c r="C69" s="11">
        <v>4540200</v>
      </c>
      <c r="D69" s="11">
        <v>43571166.32</v>
      </c>
    </row>
    <row r="70" spans="1:4" ht="39.200000000000003" hidden="1" customHeight="1" outlineLevel="1" x14ac:dyDescent="0.2">
      <c r="A70" s="9" t="s">
        <v>126</v>
      </c>
      <c r="B70" s="10" t="s">
        <v>127</v>
      </c>
      <c r="C70" s="11"/>
      <c r="D70" s="11"/>
    </row>
    <row r="71" spans="1:4" ht="39.200000000000003" customHeight="1" outlineLevel="1" x14ac:dyDescent="0.2">
      <c r="A71" s="9" t="s">
        <v>128</v>
      </c>
      <c r="B71" s="10" t="s">
        <v>129</v>
      </c>
      <c r="C71" s="11"/>
      <c r="D71" s="11">
        <v>17819.37</v>
      </c>
    </row>
    <row r="72" spans="1:4" ht="39.200000000000003" customHeight="1" outlineLevel="1" x14ac:dyDescent="0.2">
      <c r="A72" s="9" t="s">
        <v>130</v>
      </c>
      <c r="B72" s="10" t="s">
        <v>131</v>
      </c>
      <c r="C72" s="11"/>
      <c r="D72" s="11"/>
    </row>
    <row r="73" spans="1:4" ht="39.200000000000003" customHeight="1" outlineLevel="1" x14ac:dyDescent="0.2">
      <c r="A73" s="9" t="s">
        <v>132</v>
      </c>
      <c r="B73" s="10" t="s">
        <v>133</v>
      </c>
      <c r="C73" s="11">
        <v>874352700</v>
      </c>
      <c r="D73" s="11">
        <v>718516021.63</v>
      </c>
    </row>
    <row r="74" spans="1:4" ht="26.1" customHeight="1" outlineLevel="1" x14ac:dyDescent="0.2">
      <c r="A74" s="9" t="s">
        <v>134</v>
      </c>
      <c r="B74" s="10" t="s">
        <v>135</v>
      </c>
      <c r="C74" s="11">
        <v>4481700</v>
      </c>
      <c r="D74" s="11">
        <v>2957975.03</v>
      </c>
    </row>
    <row r="75" spans="1:4" ht="26.1" customHeight="1" outlineLevel="1" x14ac:dyDescent="0.2">
      <c r="A75" s="9" t="s">
        <v>136</v>
      </c>
      <c r="B75" s="10" t="s">
        <v>137</v>
      </c>
      <c r="C75" s="11">
        <v>4033600</v>
      </c>
      <c r="D75" s="11">
        <v>508888.07</v>
      </c>
    </row>
    <row r="76" spans="1:4" ht="17.100000000000001" customHeight="1" outlineLevel="1" x14ac:dyDescent="0.2">
      <c r="A76" s="9" t="s">
        <v>138</v>
      </c>
      <c r="B76" s="10" t="s">
        <v>139</v>
      </c>
      <c r="C76" s="11">
        <f>C45+C59+C67+C69+C71+C73+C75</f>
        <v>15830782100</v>
      </c>
      <c r="D76" s="11">
        <f>D45+D59+D67+D69+D71+D73+D75</f>
        <v>15563305324.639999</v>
      </c>
    </row>
    <row r="77" spans="1:4" ht="17.100000000000001" customHeight="1" outlineLevel="1" x14ac:dyDescent="0.2">
      <c r="A77" s="9" t="s">
        <v>140</v>
      </c>
      <c r="B77" s="10" t="s">
        <v>141</v>
      </c>
      <c r="C77" s="11"/>
      <c r="D77" s="11">
        <f>D41-D76</f>
        <v>12023696.600004196</v>
      </c>
    </row>
    <row r="78" spans="1:4" ht="17.100000000000001" customHeight="1" outlineLevel="1" x14ac:dyDescent="0.2">
      <c r="A78" s="9" t="s">
        <v>142</v>
      </c>
      <c r="B78" s="10" t="s">
        <v>143</v>
      </c>
      <c r="C78" s="11"/>
      <c r="D78" s="11"/>
    </row>
    <row r="79" spans="1:4" x14ac:dyDescent="0.2">
      <c r="A79" s="13"/>
      <c r="B79" s="14"/>
      <c r="C79" s="15"/>
      <c r="D79" s="15"/>
    </row>
    <row r="80" spans="1:4" x14ac:dyDescent="0.2">
      <c r="A80" s="13"/>
      <c r="B80" s="14"/>
      <c r="C80" s="15"/>
      <c r="D80" s="15"/>
    </row>
    <row r="81" spans="1:4" x14ac:dyDescent="0.2">
      <c r="A81" s="13"/>
      <c r="B81" s="14"/>
      <c r="C81" s="15"/>
      <c r="D81" s="15"/>
    </row>
    <row r="82" spans="1:4" x14ac:dyDescent="0.2">
      <c r="A82" s="13"/>
      <c r="B82" s="14"/>
      <c r="C82" s="15"/>
      <c r="D82" s="15"/>
    </row>
    <row r="83" spans="1:4" x14ac:dyDescent="0.2">
      <c r="A83" s="13"/>
      <c r="B83" s="14"/>
      <c r="C83" s="15"/>
      <c r="D83" s="15"/>
    </row>
    <row r="84" spans="1:4" x14ac:dyDescent="0.2">
      <c r="A84" s="13"/>
      <c r="C84" s="15"/>
      <c r="D84" s="15"/>
    </row>
    <row r="85" spans="1:4" x14ac:dyDescent="0.2">
      <c r="A85" s="13"/>
      <c r="C85" s="15"/>
      <c r="D85" s="15"/>
    </row>
    <row r="86" spans="1:4" x14ac:dyDescent="0.2">
      <c r="A86" s="13"/>
      <c r="C86" s="15"/>
      <c r="D86" s="15"/>
    </row>
    <row r="87" spans="1:4" x14ac:dyDescent="0.2">
      <c r="A87" s="13"/>
      <c r="C87" s="15"/>
      <c r="D87" s="15"/>
    </row>
    <row r="88" spans="1:4" x14ac:dyDescent="0.2">
      <c r="A88" s="13"/>
      <c r="C88" s="15"/>
      <c r="D88" s="15"/>
    </row>
    <row r="89" spans="1:4" x14ac:dyDescent="0.2">
      <c r="A89" s="13"/>
      <c r="C89" s="15"/>
      <c r="D89" s="15"/>
    </row>
    <row r="90" spans="1:4" x14ac:dyDescent="0.2">
      <c r="A90" s="13"/>
      <c r="C90" s="15"/>
      <c r="D90" s="15"/>
    </row>
    <row r="91" spans="1:4" x14ac:dyDescent="0.2">
      <c r="A91" s="13"/>
      <c r="C91" s="15"/>
      <c r="D91" s="15"/>
    </row>
    <row r="92" spans="1:4" x14ac:dyDescent="0.2">
      <c r="A92" s="13"/>
      <c r="C92" s="15"/>
      <c r="D92" s="15"/>
    </row>
    <row r="93" spans="1:4" x14ac:dyDescent="0.2">
      <c r="C93" s="15"/>
      <c r="D93" s="15"/>
    </row>
    <row r="94" spans="1:4" x14ac:dyDescent="0.2">
      <c r="C94" s="15"/>
      <c r="D94" s="15"/>
    </row>
    <row r="95" spans="1:4" x14ac:dyDescent="0.2">
      <c r="C95" s="15"/>
      <c r="D95" s="15"/>
    </row>
    <row r="96" spans="1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</sheetData>
  <sheetProtection selectLockedCells="1" selectUnlockedCells="1"/>
  <mergeCells count="9">
    <mergeCell ref="C6:D6"/>
    <mergeCell ref="C8:D8"/>
    <mergeCell ref="C9:D9"/>
    <mergeCell ref="C1:D1"/>
    <mergeCell ref="A2:A3"/>
    <mergeCell ref="C2:D2"/>
    <mergeCell ref="C3:D3"/>
    <mergeCell ref="C4:D4"/>
    <mergeCell ref="C5:D5"/>
  </mergeCells>
  <pageMargins left="0.78749999999999998" right="0.59027777777777779" top="0.78749999999999998" bottom="0.78749999999999998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міс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modified xsi:type="dcterms:W3CDTF">2024-11-06T06:24:45Z</dcterms:modified>
</cp:coreProperties>
</file>