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hay\Downloads\"/>
    </mc:Choice>
  </mc:AlternateContent>
  <xr:revisionPtr revIDLastSave="0" documentId="8_{6D54E3BB-3CC9-4A63-85D5-F12C2FA091E8}" xr6:coauthVersionLast="47" xr6:coauthVersionMax="47" xr10:uidLastSave="{00000000-0000-0000-0000-000000000000}"/>
  <bookViews>
    <workbookView xWindow="-120" yWindow="-120" windowWidth="20730" windowHeight="11160" xr2:uid="{4899B4C2-BCBC-4F95-A541-708AB5F67D97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C83" i="1"/>
  <c r="D45" i="1"/>
  <c r="D84" i="1" s="1"/>
  <c r="C45" i="1"/>
</calcChain>
</file>

<file path=xl/sharedStrings.xml><?xml version="1.0" encoding="utf-8"?>
<sst xmlns="http://schemas.openxmlformats.org/spreadsheetml/2006/main" count="165" uniqueCount="158">
  <si>
    <t>ЗАТВЕРДЖЕНО</t>
  </si>
  <si>
    <t>Звіт про виконання бюджету ПФУ</t>
  </si>
  <si>
    <t>Наказ Пенсійного фонду України</t>
  </si>
  <si>
    <t>01.06.2017 № 105</t>
  </si>
  <si>
    <t>(в редакції наказу</t>
  </si>
  <si>
    <t>Річна 2024 р.</t>
  </si>
  <si>
    <t>Пенсійного фонду України</t>
  </si>
  <si>
    <t xml:space="preserve">  від 07.10.2020 № 104</t>
  </si>
  <si>
    <r>
      <t xml:space="preserve">Установа </t>
    </r>
    <r>
      <rPr>
        <u/>
        <sz val="11"/>
        <color rgb="FF000000"/>
        <rFont val="MS Sans Serif"/>
        <charset val="204"/>
      </rPr>
      <t>ГУ ПФУ в Миколаївській області</t>
    </r>
  </si>
  <si>
    <t>ФЕ-7</t>
  </si>
  <si>
    <r>
      <t xml:space="preserve">Одиниця виміру: </t>
    </r>
    <r>
      <rPr>
        <u/>
        <sz val="11"/>
        <color rgb="FF000000"/>
        <rFont val="MS Sans Serif"/>
        <charset val="204"/>
      </rPr>
      <t>грн.</t>
    </r>
  </si>
  <si>
    <t>Форма № 2-ПФ (бюджет)</t>
  </si>
  <si>
    <t>Найменування показника</t>
  </si>
  <si>
    <t>Код рядка</t>
  </si>
  <si>
    <t>Затверджено бюджетом</t>
  </si>
  <si>
    <t>Виконано</t>
  </si>
  <si>
    <t>Залишок коштiв на початок року, з якого:</t>
  </si>
  <si>
    <t>0010</t>
  </si>
  <si>
    <t>на загальнообов’язкове державне соціальне страхування</t>
  </si>
  <si>
    <t>0011</t>
  </si>
  <si>
    <t>ДОХОДИ:</t>
  </si>
  <si>
    <t xml:space="preserve">    </t>
  </si>
  <si>
    <t>власні доходи, усього</t>
  </si>
  <si>
    <t>0020</t>
  </si>
  <si>
    <t>у тому числi:</t>
  </si>
  <si>
    <t>власнi доходи за ЗДПС та кошти на виплату пенсiй iноземним пенсiонерам, якi проживають на територiї України</t>
  </si>
  <si>
    <t>0030</t>
  </si>
  <si>
    <t>за загальнообов'язковим державним пенсiйним страхуванням</t>
  </si>
  <si>
    <t>0040</t>
  </si>
  <si>
    <t>сума єдиного внеску на ЗДПС (далi - ЄВ), розподiлена на ЗДПС</t>
  </si>
  <si>
    <t>0050</t>
  </si>
  <si>
    <t>кошти вiд пiдприємств на покриття фактичних витрат на виплату та доставку пенсiй, призначених особам, якi працювали на роботах за списком № 1 виробництв, робiт, професiй, посад i показникiв, затверджених Кабiнетом Мiнiстрiв України</t>
  </si>
  <si>
    <t>0130</t>
  </si>
  <si>
    <t>кошти вiд пiдприємств на покриття фактичних витрат на виплату та доставку пенсiй, призначених особам, якi працювали на роботах за сп № 2 виробництв, робiт, професiй, посад i показникiв, затверджених КМУ, а також працівникам, зайнятим на iнших посадах, що дають право на призначення пенсiї за вiком на пiльгових умовах</t>
  </si>
  <si>
    <t>0135</t>
  </si>
  <si>
    <t>кошти, сплаченi банками за користування тимчасово вiльними коштами Пенсiйного фонду України, та iншi власнi доходи</t>
  </si>
  <si>
    <t>0136</t>
  </si>
  <si>
    <t>надходження за рахунок кошiв ДБУ ЄВ за деякi категорії ЗО, покриття недоотриманих сум коштів вiд застосування розмiру ЄВ, ч.13 i 14 ст 8 ЗУ "Про збiр та облiк ЄВ на ЗДСС"</t>
  </si>
  <si>
    <t>0145</t>
  </si>
  <si>
    <t>кошти на виплату пенсiй iноземним пенсiонерам, якi проживають на територiї України</t>
  </si>
  <si>
    <t>0146</t>
  </si>
  <si>
    <t>за  ЗДСС у зв’язку з тимчасовою втратою працездатності і від нещасного випадку на виробництві та професійного захворювання, які спричинили втрату працездатності, та громадянам іноземних держав, які проживають на території України, в тому числі:</t>
  </si>
  <si>
    <t>0147</t>
  </si>
  <si>
    <t>за ЗДСС у зв'язку з тимчасовою втратою працездатностi та професiйного захворювання, якi спричинили втрату працездатностi, у тому числi:</t>
  </si>
  <si>
    <t>0148</t>
  </si>
  <si>
    <t>сума ЄВ, розподiлена на ЗДСС у зв'язку з тимчасовою втратою працездатностi та ЗДСС вiд нещасного випадку на виробництвi та професійного захворювання, якi спричинили втрату працездатностi</t>
  </si>
  <si>
    <t>0149</t>
  </si>
  <si>
    <t>iншi надходження вiдповiдно до закону (фiн санкцiй та штрафiв, суми не прийнятих до зарахування витрат страх за СС, доходи вiд розмiщення вiльних коштiв, у т.ч. резерву коштiв ЗДСС, капiтальні платежi, доходи вiд реалiзацiї майна, добровільні внески)</t>
  </si>
  <si>
    <t>0150</t>
  </si>
  <si>
    <t>кошти на страхові виплати внаслідок нещасного випадку на виробництві та професійного захворювання, які спричинили втрату працездатності, громадянам іноземних держав, які проживають на території України</t>
  </si>
  <si>
    <t>0151</t>
  </si>
  <si>
    <t>Усього доходiв (з урахуванням залишку) за ЗДПС, на виплату iноземним пенсiонерам, якi проживають на територiї України, та за ЗДСС у зв'язку з тимчасовою втратою працездатностi вiд нещасного випадку та професійні захворювання, якi спричинили втрату працездатностi</t>
  </si>
  <si>
    <t>0152</t>
  </si>
  <si>
    <t>Перерозподiл власних коштiв на покриття тимчас касових розривiв</t>
  </si>
  <si>
    <t>0155</t>
  </si>
  <si>
    <t>кошти ДБУ на фiнансове забезпечення виплати пенсiй, надбавок та пiдвищень до пенсiй, призначених за пенсiйними програмами, та дефiциту коштiв ПФУ, у тому числі:</t>
  </si>
  <si>
    <t>0160</t>
  </si>
  <si>
    <t>пенсiйне забезпечення вiйськовослужбовцiв, виплата пенсiй, надбавок i пiдвищень, призначених за рiзними пенсійними програмами</t>
  </si>
  <si>
    <t>0161</t>
  </si>
  <si>
    <t>покриття дефiциту коштiв Пенсiйного фонду України</t>
  </si>
  <si>
    <t>0162</t>
  </si>
  <si>
    <t>погашення заборгованостi з пенсiйних виплат (щомiсячного довiчного грошового утримання) за рiшеннями суду</t>
  </si>
  <si>
    <t>0163</t>
  </si>
  <si>
    <t>виплата пенсiй (щомiсячного довiчного грошового утримання), якi не виплачено за перiод до мiсяця їх вiдновлення, ВПО та особам, якi вiдмовилися вiд довiдки про взяття на облiк ВПО i зареєстрували мiсце проживання та постiйно проживають на контрольованій Україною територiї</t>
  </si>
  <si>
    <t>0164</t>
  </si>
  <si>
    <t>кошти ДБУ на соціальний захист осіб, які мають особливi трудові заслуги перед Батькiвщиною, ветеранів війни та осіб, що працюють в спеціальних умовах, відповідно до ПКМУ від 27.12.2023 № 1396</t>
  </si>
  <si>
    <t>0171</t>
  </si>
  <si>
    <t>кошти ДБУ на виплату допомоги по тимчасовiй непрацездатностi i по вагiтностi та пологах в пiльгових розмiрах громадянам, якi постраждали внаслiдок Чорнобильської катастрофи</t>
  </si>
  <si>
    <t>0174</t>
  </si>
  <si>
    <t>кошти ДБУ на здiйснення страхових виплат медичним працiвникам закладiв охорони здоров'я та членам їх сiмей в наслiдок захворювання короновiрусною хворобою COVID-19, спричиненою короновiрусом SARS-CoV-2, та її наслiдками</t>
  </si>
  <si>
    <t>0175</t>
  </si>
  <si>
    <t>кошти ДБУ на виплату житлових субсидiй та пiльг на оплату житлово-комунальних послуг, придбання твердого та рiдкого пiчного побутового палива i скрапленого газу</t>
  </si>
  <si>
    <t>0176</t>
  </si>
  <si>
    <t>кошти ДБУ для забезпечення виконання рішень суду</t>
  </si>
  <si>
    <t>0177</t>
  </si>
  <si>
    <t>кошти Фонду ЗДСС на випадок безробiття на виплату достроково призначених пенсiй, допомоги на поховання та оплату послуг за їх доставку</t>
  </si>
  <si>
    <t>0178</t>
  </si>
  <si>
    <t>УСЬОГО ДОХОДIВ</t>
  </si>
  <si>
    <t>0260</t>
  </si>
  <si>
    <t>Повернення ПФУ коштiв, отриманих у попереднiх бюджетних перiодах</t>
  </si>
  <si>
    <t>0261</t>
  </si>
  <si>
    <t>Позика для покриття тимчасових касових розривiв, пов'язаних з виплатою пенсiй</t>
  </si>
  <si>
    <t>0265</t>
  </si>
  <si>
    <t>ВИДАТКИ:</t>
  </si>
  <si>
    <t>x</t>
  </si>
  <si>
    <t>за рахунок власних доходiв, у тому числі:</t>
  </si>
  <si>
    <t>0279</t>
  </si>
  <si>
    <t>за рахунок власних доходiв на ЗДПС та коштів на виплату пенсій іноземним пенсіонерам, якім проживають на території України</t>
  </si>
  <si>
    <t>0280</t>
  </si>
  <si>
    <t>у тому числі на:</t>
  </si>
  <si>
    <t>пенсiйне забезпечення осiб, пенсiю яким призначено вiдповiдно до Закону України "Про загальнообов'язкове державне пенсiйне страхування"</t>
  </si>
  <si>
    <t>0300</t>
  </si>
  <si>
    <t>виплату пенсiй, призначених згiдно з iншими законодавчими актами, в частинi розмiру пенсiї, на яку особа має право вiдповiдно до Закону України "Про загальнообов'язкове державне пенсiйне страхування"</t>
  </si>
  <si>
    <t>0310</t>
  </si>
  <si>
    <t>пенсiйне забезпечення вiйськовослужбовцiв, осiб начальницького i рядового складу в частинi розмiру пенсiї iз солiдарної системи вiдповiдно до Закону України "Про загальнообов'язкове державне пенсiйне страхування"</t>
  </si>
  <si>
    <t>0330</t>
  </si>
  <si>
    <t>виплату щомiсячної цiльової грошової допомоги на прожиття згiдно iз Законом України "Про полiпшення матерiального становища учасникiв бойових дiй та осiб з iнвалiднiстю внаслiдок вiйни"</t>
  </si>
  <si>
    <t>0340</t>
  </si>
  <si>
    <t>пенсiйне забезпечення осiб, якi проживають за кордоном, та iноземних пенсiонерiв</t>
  </si>
  <si>
    <t>0350</t>
  </si>
  <si>
    <t>розрахунково-касове обслуговування i плату за пiдкрiплення готiвкою виплати пенсiї та грошової допомоги</t>
  </si>
  <si>
    <t>0360</t>
  </si>
  <si>
    <t>оплату послуг з виплати та доставки пенсiйних виплат iз солiдарної системи</t>
  </si>
  <si>
    <t>0371</t>
  </si>
  <si>
    <t>за рахунок коштiв власних доходів на ЗДСС у зв’язку з тимчасовою втратою працездатності та від нещасного випадку на виробництві та проф захвор, які спричинили втрату працездатності, та громадянам іноземних держав, які проживають на території України, у тому числі:</t>
  </si>
  <si>
    <t>0470</t>
  </si>
  <si>
    <t>страховi виплати за страхуванням у зв'язку з тимчасовою втратою працездатностi</t>
  </si>
  <si>
    <t>0471</t>
  </si>
  <si>
    <t>- страховi виплати внаслiдок нещасного випадку на виробництвi та професiйного захворювання</t>
  </si>
  <si>
    <t>0472</t>
  </si>
  <si>
    <t>- оплата послуг з виплати та доставки страхових виплат</t>
  </si>
  <si>
    <t>0473</t>
  </si>
  <si>
    <t>- страховi виплати на надання соцiальних послуг, у тому числi на:</t>
  </si>
  <si>
    <t>0474</t>
  </si>
  <si>
    <t>вiдшкодування витрат на надання соцiальних послуг з догляду за потерпiлим внаслiдок нещасного випадку на виробництвi та професiйного захворювання</t>
  </si>
  <si>
    <t>0475</t>
  </si>
  <si>
    <t>компенсацiю витрат на проїзд до мiсця лiкування та/або реабiлiтацiї потерпiлого та особи, яка його супроводжує</t>
  </si>
  <si>
    <t>0476</t>
  </si>
  <si>
    <t>виконання обов'язкiв страховика</t>
  </si>
  <si>
    <t>0477</t>
  </si>
  <si>
    <t>- страховi виплати внаслiдок нещасного випадку на виробництвi та професiйного захворювання, які спричинили втрату працездатності, громадянам іноземних держав, які проживають на території України</t>
  </si>
  <si>
    <t>0478</t>
  </si>
  <si>
    <t>На фiнансування адмiнiстративних витрат, пов'язаних iз виконанням функцiй, покладених на органи Пенсiйного фонду України</t>
  </si>
  <si>
    <t>0480</t>
  </si>
  <si>
    <t>за рахунок коштiв ДБ на фінансове забезпечення виплати пенсій, надбавок та підвищень до пенсій, призначених за пенсійними програмами, з урахуванням витрат, пов’язаних з виплатою та доставкою пенсійних виплат, з яких:</t>
  </si>
  <si>
    <t>0500</t>
  </si>
  <si>
    <t>погашення заборгованості з пенсійних виплат (щомісячного довічного грошового утримання) за рішенням суду</t>
  </si>
  <si>
    <t>0510</t>
  </si>
  <si>
    <t>оплата послуг з виплати та доставки пенсійних виплат</t>
  </si>
  <si>
    <t>0520</t>
  </si>
  <si>
    <t>виплата пенсій (щомісячного довічного грошового утримання), які не виплачено за період до місяця їх відновлення, ВПО та особам, які відмовилися від довідки про взяття на облік ВПО і зареєстрували місце проживання та простійно проживають на підконтрольній Україні території</t>
  </si>
  <si>
    <t>0530</t>
  </si>
  <si>
    <t>за рахунок коштів ДБ на соціальні та інші виплати, передбачені законодавством:</t>
  </si>
  <si>
    <t>0550</t>
  </si>
  <si>
    <t>виплати особам, ікі мають особливі трудові заслуги перед Батьківщиною, ветеранам війни та особам, що працюють в особливих умовах, з яких:</t>
  </si>
  <si>
    <t>0560</t>
  </si>
  <si>
    <t>оплата послуг, пов’язаних з виплатою та доставкою</t>
  </si>
  <si>
    <t>0570</t>
  </si>
  <si>
    <t>допомоги по тимчасовій непрацездатності і по вагітності та пологам в пільгових розмірах громадянам, які постраждали внаслідок Чорнобильської катастрофи</t>
  </si>
  <si>
    <t>0580</t>
  </si>
  <si>
    <t>страхові виплати медичним працівникам закладів охорони здоров’я та членам їх сімей внаслідок захворювання короновiрусною хворобою COVID-19, спричиненою коронавірусом SARS-CoV-2, та її наслідками</t>
  </si>
  <si>
    <t xml:space="preserve"> 0590</t>
  </si>
  <si>
    <t>житлові субсидiї та пiльги на оплату житлово-комунальних послуг, придбання твердого та рiдкого пiчного побутового палива i скрапленого газу, з яких:</t>
  </si>
  <si>
    <t>0600</t>
  </si>
  <si>
    <t>оплата послуг, пов'язаних з виплатою та доставкою житлових субсидiй та пiльг</t>
  </si>
  <si>
    <t>0610</t>
  </si>
  <si>
    <t>виплати для забезпечення виконання рішень суду</t>
  </si>
  <si>
    <t>0611</t>
  </si>
  <si>
    <t>за рахунок коштiв Фонду ЗДСС на випадок безробiття на виплату достроково призначених пенсiй, допомоги на поховання та оплату послуг за їх доставку, з яких:</t>
  </si>
  <si>
    <t>0650</t>
  </si>
  <si>
    <t>оплата послуг з виплати та доставки виплат</t>
  </si>
  <si>
    <t>0660</t>
  </si>
  <si>
    <t>УСЬОГО ВИДАТКIВ</t>
  </si>
  <si>
    <t>0700</t>
  </si>
  <si>
    <t>Залишок власних коштiв на кiнець року, з якого:</t>
  </si>
  <si>
    <t>0710</t>
  </si>
  <si>
    <t>на загальнообов'язкове державне соцiальне страхування</t>
  </si>
  <si>
    <t>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</si>
</sst>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rgb="FF000000"/>
      <name val="MS Sans Serif"/>
      <charset val="204"/>
    </font>
    <font>
      <sz val="11"/>
      <color rgb="FF000000"/>
      <name val="MS Sans Serif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0"/>
      <color rgb="FF000000"/>
      <name val="MS Sans Serif"/>
      <charset val="204"/>
    </font>
    <font>
      <sz val="10"/>
      <color rgb="FFFFFFFF"/>
      <name val="MS Sans Serif"/>
      <charset val="204"/>
    </font>
    <font>
      <sz val="10"/>
      <color rgb="FFCC0000"/>
      <name val="MS Sans Serif"/>
      <charset val="204"/>
    </font>
    <font>
      <b/>
      <sz val="10"/>
      <color rgb="FFFFFFFF"/>
      <name val="MS Sans Serif"/>
      <charset val="204"/>
    </font>
    <font>
      <i/>
      <sz val="10"/>
      <color rgb="FF808080"/>
      <name val="MS Sans Serif"/>
      <charset val="204"/>
    </font>
    <font>
      <sz val="10"/>
      <color rgb="FF006600"/>
      <name val="MS Sans Serif"/>
      <charset val="204"/>
    </font>
    <font>
      <b/>
      <sz val="24"/>
      <color rgb="FF000000"/>
      <name val="MS Sans Serif"/>
      <charset val="204"/>
    </font>
    <font>
      <sz val="18"/>
      <color rgb="FF000000"/>
      <name val="MS Sans Serif"/>
      <charset val="204"/>
    </font>
    <font>
      <sz val="12"/>
      <color rgb="FF000000"/>
      <name val="MS Sans Serif"/>
      <charset val="204"/>
    </font>
    <font>
      <u/>
      <sz val="10"/>
      <color rgb="FF0000EE"/>
      <name val="MS Sans Serif"/>
      <charset val="204"/>
    </font>
    <font>
      <sz val="10"/>
      <color rgb="FF996600"/>
      <name val="MS Sans Serif"/>
      <charset val="204"/>
    </font>
    <font>
      <sz val="10"/>
      <color rgb="FF333333"/>
      <name val="MS Sans Serif"/>
      <charset val="204"/>
    </font>
    <font>
      <sz val="11"/>
      <color rgb="FF333399"/>
      <name val="Calibri"/>
      <family val="2"/>
      <charset val="204"/>
    </font>
    <font>
      <b/>
      <sz val="11"/>
      <color rgb="FF424242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5"/>
      <color rgb="FF333399"/>
      <name val="Calibri"/>
      <family val="2"/>
      <charset val="204"/>
    </font>
    <font>
      <b/>
      <sz val="13"/>
      <color rgb="FF333399"/>
      <name val="Calibri"/>
      <family val="2"/>
      <charset val="204"/>
    </font>
    <font>
      <b/>
      <sz val="11"/>
      <color rgb="FF3333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333399"/>
      <name val="Cambria"/>
      <family val="1"/>
      <charset val="204"/>
    </font>
    <font>
      <sz val="11"/>
      <color rgb="FF808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 Cyr"/>
      <charset val="204"/>
    </font>
    <font>
      <sz val="14"/>
      <color rgb="FF000000"/>
      <name val="MS Sans Serif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 Cyr"/>
      <charset val="204"/>
    </font>
    <font>
      <sz val="12"/>
      <color rgb="FF000000"/>
      <name val="Times New Roman Cyr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MS Sans Serif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sz val="10"/>
      <color rgb="FF000000"/>
      <name val="Times New Roman Cyr"/>
      <charset val="204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CC99FF"/>
        <bgColor rgb="FFCC99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/>
      <bottom style="medium">
        <color rgb="FF3333CC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thin">
        <color rgb="FFA0E0E0"/>
      </bottom>
      <diagonal/>
    </border>
    <border>
      <left/>
      <right/>
      <top style="thin">
        <color rgb="FF3333CC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0" fontId="24" fillId="0" borderId="0"/>
    <xf numFmtId="0" fontId="19" fillId="0" borderId="3"/>
    <xf numFmtId="0" fontId="20" fillId="0" borderId="4"/>
    <xf numFmtId="0" fontId="21" fillId="0" borderId="5"/>
    <xf numFmtId="0" fontId="21" fillId="0" borderId="0"/>
    <xf numFmtId="0" fontId="29" fillId="6" borderId="0"/>
    <xf numFmtId="0" fontId="26" fillId="24" borderId="0"/>
    <xf numFmtId="0" fontId="25" fillId="7" borderId="0"/>
    <xf numFmtId="0" fontId="16" fillId="7" borderId="1"/>
    <xf numFmtId="0" fontId="17" fillId="22" borderId="2"/>
    <xf numFmtId="0" fontId="18" fillId="22" borderId="1"/>
    <xf numFmtId="0" fontId="28" fillId="0" borderId="9"/>
    <xf numFmtId="0" fontId="23" fillId="23" borderId="7"/>
    <xf numFmtId="0" fontId="28" fillId="0" borderId="0"/>
    <xf numFmtId="0" fontId="1" fillId="4" borderId="8"/>
    <xf numFmtId="0" fontId="27" fillId="0" borderId="0"/>
    <xf numFmtId="0" fontId="22" fillId="0" borderId="6"/>
    <xf numFmtId="0" fontId="3" fillId="18" borderId="0"/>
    <xf numFmtId="0" fontId="3" fillId="9" borderId="0"/>
    <xf numFmtId="0" fontId="3" fillId="10" borderId="0"/>
    <xf numFmtId="0" fontId="3" fillId="19" borderId="0"/>
    <xf numFmtId="0" fontId="3" fillId="20" borderId="0"/>
    <xf numFmtId="0" fontId="3" fillId="21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4" borderId="0"/>
    <xf numFmtId="0" fontId="2" fillId="6" borderId="0"/>
    <xf numFmtId="0" fontId="2" fillId="3" borderId="0"/>
    <xf numFmtId="0" fontId="2" fillId="7" borderId="0"/>
    <xf numFmtId="0" fontId="2" fillId="8" borderId="0"/>
    <xf numFmtId="0" fontId="2" fillId="6" borderId="0"/>
    <xf numFmtId="0" fontId="2" fillId="4" borderId="0"/>
    <xf numFmtId="0" fontId="3" fillId="6" borderId="0"/>
    <xf numFmtId="0" fontId="3" fillId="9" borderId="0"/>
    <xf numFmtId="0" fontId="3" fillId="10" borderId="0"/>
    <xf numFmtId="0" fontId="3" fillId="8" borderId="0"/>
    <xf numFmtId="0" fontId="3" fillId="6" borderId="0"/>
    <xf numFmtId="0" fontId="3" fillId="3" borderId="0"/>
    <xf numFmtId="0" fontId="4" fillId="0" borderId="0"/>
    <xf numFmtId="0" fontId="5" fillId="11" borderId="0"/>
    <xf numFmtId="0" fontId="5" fillId="12" borderId="0"/>
    <xf numFmtId="0" fontId="4" fillId="13" borderId="0"/>
    <xf numFmtId="0" fontId="6" fillId="14" borderId="0"/>
    <xf numFmtId="0" fontId="7" fillId="15" borderId="0"/>
    <xf numFmtId="0" fontId="8" fillId="0" borderId="0"/>
    <xf numFmtId="0" fontId="9" fillId="16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17" borderId="0"/>
    <xf numFmtId="0" fontId="15" fillId="17" borderId="1"/>
    <xf numFmtId="0" fontId="1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30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37" fillId="0" borderId="0" xfId="0" applyFont="1"/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8" fillId="0" borderId="0" xfId="0" applyFont="1" applyFill="1" applyAlignment="1">
      <alignment horizontal="right"/>
    </xf>
    <xf numFmtId="0" fontId="35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top" wrapText="1"/>
    </xf>
    <xf numFmtId="49" fontId="39" fillId="0" borderId="10" xfId="0" applyNumberFormat="1" applyFont="1" applyFill="1" applyBorder="1" applyAlignment="1">
      <alignment horizontal="center" vertical="top" wrapText="1"/>
    </xf>
    <xf numFmtId="4" fontId="39" fillId="0" borderId="10" xfId="0" applyNumberFormat="1" applyFont="1" applyFill="1" applyBorder="1" applyAlignment="1">
      <alignment horizontal="right" vertical="top" wrapText="1"/>
    </xf>
    <xf numFmtId="4" fontId="38" fillId="0" borderId="10" xfId="0" applyNumberFormat="1" applyFont="1" applyFill="1" applyBorder="1" applyAlignment="1">
      <alignment horizontal="right" wrapText="1"/>
    </xf>
    <xf numFmtId="49" fontId="35" fillId="0" borderId="10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0" fontId="32" fillId="0" borderId="0" xfId="0" applyFont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</cellXfs>
  <cellStyles count="59">
    <cellStyle name="20% - Акцент1" xfId="24" xr:uid="{ECDF587A-D0F6-410C-90DD-ACDD90BD9258}"/>
    <cellStyle name="20% - Акцент2" xfId="25" xr:uid="{B4AEE697-5770-4DB8-885B-B8030EF9BB81}"/>
    <cellStyle name="20% - Акцент3" xfId="26" xr:uid="{E21B166B-89BF-4788-851A-32C6B0381248}"/>
    <cellStyle name="20% - Акцент4" xfId="27" xr:uid="{2E063ECB-F417-455E-975B-6E1D352C2808}"/>
    <cellStyle name="20% - Акцент5" xfId="28" xr:uid="{1BEFEF97-FC6F-4CDC-B3C3-5BC2A29378A4}"/>
    <cellStyle name="20% - Акцент6" xfId="29" xr:uid="{E1479B6F-47E1-4712-B80E-AC3B732F20FA}"/>
    <cellStyle name="40% - Акцент1" xfId="30" xr:uid="{FD36FA94-8C60-4943-A5DE-7C48BB9EC5C8}"/>
    <cellStyle name="40% - Акцент2" xfId="31" xr:uid="{5049713E-7603-433A-AC42-B2DA91EF46E6}"/>
    <cellStyle name="40% - Акцент3" xfId="32" xr:uid="{BE8C06CA-DAA8-4015-AA21-5AF13AE63C31}"/>
    <cellStyle name="40% - Акцент4" xfId="33" xr:uid="{552BDADB-0660-4D85-996A-60BEE9ECD30E}"/>
    <cellStyle name="40% - Акцент5" xfId="34" xr:uid="{45B1A02C-21ED-47CD-8C63-DB865AB7009C}"/>
    <cellStyle name="40% - Акцент6" xfId="35" xr:uid="{AB5EADC3-9CDF-4919-A954-42ABCB899A8F}"/>
    <cellStyle name="60% - Акцент1" xfId="36" xr:uid="{7CE50267-69EB-4E7F-B42F-7F0F11A34A25}"/>
    <cellStyle name="60% - Акцент2" xfId="37" xr:uid="{0C9B4D75-AF7E-4CEE-A7B7-3CBDF0331821}"/>
    <cellStyle name="60% - Акцент3" xfId="38" xr:uid="{BBA6625C-EEC0-4168-9FC1-0695F0197E94}"/>
    <cellStyle name="60% - Акцент4" xfId="39" xr:uid="{D8F8A366-A52D-4507-9F41-00FACAED9E09}"/>
    <cellStyle name="60% - Акцент5" xfId="40" xr:uid="{8CE6AF40-FFAA-45E8-9435-AF2C6945DAE6}"/>
    <cellStyle name="60% - Акцент6" xfId="41" xr:uid="{9B67E360-5426-4473-9B76-483DF700FC18}"/>
    <cellStyle name="Accent" xfId="42" xr:uid="{F6024F3B-A427-48D1-B557-FB039B9EA49A}"/>
    <cellStyle name="Accent 1" xfId="43" xr:uid="{B8770C13-E8B6-4C6B-8D4C-39B58F201AAA}"/>
    <cellStyle name="Accent 2" xfId="44" xr:uid="{CE5855D5-5060-4F2C-84A1-3CD20F2F7EDA}"/>
    <cellStyle name="Accent 3" xfId="45" xr:uid="{EBA496DF-E08E-47B4-BF34-D374739457CE}"/>
    <cellStyle name="Bad" xfId="46" xr:uid="{892C15EA-54FA-4E77-B2CE-D87CA59981A7}"/>
    <cellStyle name="Error" xfId="47" xr:uid="{2A40A56C-CD95-4892-B4A3-B588E19217F2}"/>
    <cellStyle name="Footnote" xfId="48" xr:uid="{A7F8C376-CA9B-4C7B-B819-2D8137DA14D6}"/>
    <cellStyle name="Good" xfId="49" xr:uid="{8C9BBD0B-0470-412F-BBF3-811E98C2219C}"/>
    <cellStyle name="Heading (user)" xfId="50" xr:uid="{8B79A48E-093C-4F45-A518-8A60AE49D8D4}"/>
    <cellStyle name="Heading 1" xfId="51" xr:uid="{8374DB6B-9268-439B-BBDF-630145661EE1}"/>
    <cellStyle name="Heading 2" xfId="52" xr:uid="{E17C389F-F25E-40DF-9BAB-D11A5C7F2C10}"/>
    <cellStyle name="Hyperlink" xfId="53" xr:uid="{E22A3C73-911F-4F5D-97AC-665E7CA92641}"/>
    <cellStyle name="Neutral" xfId="54" xr:uid="{ED10B3B4-037C-49F0-8541-049EE1203483}"/>
    <cellStyle name="Note" xfId="55" xr:uid="{00932AC5-A76A-48EF-88B4-26589B3C404C}"/>
    <cellStyle name="Status" xfId="56" xr:uid="{AA7F809D-B57C-4BEB-BBFF-E54322F33F94}"/>
    <cellStyle name="Text" xfId="57" xr:uid="{2BA0DEF1-36EE-491D-ABDB-769800DC2FDD}"/>
    <cellStyle name="Warning" xfId="58" xr:uid="{49AB43E0-F34F-4065-9B8A-977EA72459C9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74E7-B2B7-499C-8191-7541513A44D9}">
  <dimension ref="A1:BL105"/>
  <sheetViews>
    <sheetView tabSelected="1" workbookViewId="0"/>
  </sheetViews>
  <sheetFormatPr defaultRowHeight="14.65" outlineLevelRow="1" x14ac:dyDescent="0.2"/>
  <cols>
    <col min="1" max="1" width="54.140625" customWidth="1"/>
    <col min="2" max="2" width="6" style="8" customWidth="1"/>
    <col min="3" max="4" width="16.140625" customWidth="1"/>
    <col min="5" max="1022" width="9.5703125" customWidth="1"/>
    <col min="1023" max="1024" width="12.140625" customWidth="1"/>
  </cols>
  <sheetData>
    <row r="1" spans="1:64" ht="26.1" customHeight="1" x14ac:dyDescent="0.35">
      <c r="A1" s="1"/>
      <c r="B1" s="2"/>
      <c r="C1" s="19" t="s">
        <v>0</v>
      </c>
      <c r="D1" s="1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25.5" customHeight="1" x14ac:dyDescent="0.35">
      <c r="A2" s="20" t="s">
        <v>1</v>
      </c>
      <c r="B2" s="2"/>
      <c r="C2" s="21" t="s">
        <v>2</v>
      </c>
      <c r="D2" s="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4.1" customHeight="1" x14ac:dyDescent="0.35">
      <c r="A3" s="20"/>
      <c r="B3" s="2"/>
      <c r="C3" s="19" t="s">
        <v>3</v>
      </c>
      <c r="D3" s="1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4.1" customHeight="1" x14ac:dyDescent="0.35">
      <c r="B4" s="2"/>
      <c r="C4" s="19" t="s">
        <v>4</v>
      </c>
      <c r="D4" s="1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4.1" customHeight="1" x14ac:dyDescent="0.35">
      <c r="A5" s="4" t="s">
        <v>5</v>
      </c>
      <c r="B5" s="2"/>
      <c r="C5" s="19" t="s">
        <v>6</v>
      </c>
      <c r="D5" s="1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4.1" customHeight="1" x14ac:dyDescent="0.35">
      <c r="B6" s="2"/>
      <c r="C6" s="22" t="s">
        <v>7</v>
      </c>
      <c r="D6" s="2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4.1" customHeight="1" x14ac:dyDescent="0.35">
      <c r="A7" s="5" t="s">
        <v>8</v>
      </c>
      <c r="B7" s="2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14.1" customHeight="1" x14ac:dyDescent="0.35">
      <c r="A8" s="4"/>
      <c r="B8" s="2"/>
      <c r="C8" s="23" t="s">
        <v>9</v>
      </c>
      <c r="D8" s="2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4.1" customHeight="1" x14ac:dyDescent="0.35">
      <c r="A9" s="5" t="s">
        <v>10</v>
      </c>
      <c r="B9" s="2"/>
      <c r="C9" s="24" t="s">
        <v>11</v>
      </c>
      <c r="D9" s="2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26.1" customHeight="1" x14ac:dyDescent="0.2">
      <c r="D10" s="9"/>
    </row>
    <row r="11" spans="1:64" s="7" customFormat="1" ht="25.5" customHeight="1" outlineLevel="1" x14ac:dyDescent="0.2">
      <c r="A11" s="10" t="s">
        <v>12</v>
      </c>
      <c r="B11" s="10" t="s">
        <v>13</v>
      </c>
      <c r="C11" s="10" t="s">
        <v>14</v>
      </c>
      <c r="D11" s="10" t="s">
        <v>15</v>
      </c>
    </row>
    <row r="12" spans="1:64" ht="17.100000000000001" customHeight="1" outlineLevel="1" x14ac:dyDescent="0.2">
      <c r="A12" s="11" t="s">
        <v>16</v>
      </c>
      <c r="B12" s="12" t="s">
        <v>17</v>
      </c>
      <c r="C12" s="13"/>
      <c r="D12" s="13">
        <v>13715177.48</v>
      </c>
    </row>
    <row r="13" spans="1:64" ht="17.100000000000001" customHeight="1" outlineLevel="1" x14ac:dyDescent="0.2">
      <c r="A13" s="11" t="s">
        <v>18</v>
      </c>
      <c r="B13" s="12" t="s">
        <v>19</v>
      </c>
      <c r="C13" s="13"/>
      <c r="D13" s="13"/>
    </row>
    <row r="14" spans="1:64" ht="17.100000000000001" customHeight="1" outlineLevel="1" x14ac:dyDescent="0.2">
      <c r="A14" s="11" t="s">
        <v>20</v>
      </c>
      <c r="B14" s="12" t="s">
        <v>21</v>
      </c>
      <c r="C14" s="13"/>
      <c r="D14" s="13"/>
    </row>
    <row r="15" spans="1:64" ht="17.100000000000001" customHeight="1" outlineLevel="1" x14ac:dyDescent="0.2">
      <c r="A15" s="11" t="s">
        <v>22</v>
      </c>
      <c r="B15" s="12" t="s">
        <v>23</v>
      </c>
      <c r="C15" s="13">
        <v>727666000</v>
      </c>
      <c r="D15" s="13">
        <v>1228485395.76</v>
      </c>
    </row>
    <row r="16" spans="1:64" ht="17.100000000000001" customHeight="1" outlineLevel="1" x14ac:dyDescent="0.2">
      <c r="A16" s="11" t="s">
        <v>24</v>
      </c>
      <c r="B16" s="12"/>
      <c r="C16" s="13"/>
      <c r="D16" s="13"/>
    </row>
    <row r="17" spans="1:4" ht="26.1" customHeight="1" outlineLevel="1" x14ac:dyDescent="0.2">
      <c r="A17" s="11" t="s">
        <v>25</v>
      </c>
      <c r="B17" s="12" t="s">
        <v>26</v>
      </c>
      <c r="C17" s="13">
        <v>726452800</v>
      </c>
      <c r="D17" s="13">
        <v>764508192.00999999</v>
      </c>
    </row>
    <row r="18" spans="1:4" ht="17.100000000000001" customHeight="1" outlineLevel="1" x14ac:dyDescent="0.2">
      <c r="A18" s="11" t="s">
        <v>24</v>
      </c>
      <c r="B18" s="12" t="s">
        <v>21</v>
      </c>
      <c r="C18" s="13"/>
      <c r="D18" s="13"/>
    </row>
    <row r="19" spans="1:4" ht="17.100000000000001" customHeight="1" outlineLevel="1" x14ac:dyDescent="0.2">
      <c r="A19" s="11" t="s">
        <v>27</v>
      </c>
      <c r="B19" s="12" t="s">
        <v>28</v>
      </c>
      <c r="C19" s="13">
        <v>715279500</v>
      </c>
      <c r="D19" s="13">
        <v>752638121.89999998</v>
      </c>
    </row>
    <row r="20" spans="1:4" ht="17.100000000000001" customHeight="1" outlineLevel="1" x14ac:dyDescent="0.2">
      <c r="A20" s="11" t="s">
        <v>24</v>
      </c>
      <c r="B20" s="12" t="s">
        <v>21</v>
      </c>
      <c r="C20" s="13"/>
      <c r="D20" s="13"/>
    </row>
    <row r="21" spans="1:4" ht="27.2" customHeight="1" outlineLevel="1" x14ac:dyDescent="0.2">
      <c r="A21" s="11" t="s">
        <v>29</v>
      </c>
      <c r="B21" s="12" t="s">
        <v>30</v>
      </c>
      <c r="C21" s="13"/>
      <c r="D21" s="13"/>
    </row>
    <row r="22" spans="1:4" ht="58.35" customHeight="1" outlineLevel="1" x14ac:dyDescent="0.2">
      <c r="A22" s="11" t="s">
        <v>31</v>
      </c>
      <c r="B22" s="12" t="s">
        <v>32</v>
      </c>
      <c r="C22" s="13">
        <v>96114100</v>
      </c>
      <c r="D22" s="13">
        <v>105528133.81</v>
      </c>
    </row>
    <row r="23" spans="1:4" ht="71.650000000000006" customHeight="1" outlineLevel="1" x14ac:dyDescent="0.2">
      <c r="A23" s="11" t="s">
        <v>33</v>
      </c>
      <c r="B23" s="12" t="s">
        <v>34</v>
      </c>
      <c r="C23" s="13">
        <v>61822500</v>
      </c>
      <c r="D23" s="13">
        <v>62165748.049999997</v>
      </c>
    </row>
    <row r="24" spans="1:4" ht="35.25" customHeight="1" outlineLevel="1" x14ac:dyDescent="0.2">
      <c r="A24" s="11" t="s">
        <v>35</v>
      </c>
      <c r="B24" s="12" t="s">
        <v>36</v>
      </c>
      <c r="C24" s="13">
        <v>5216200</v>
      </c>
      <c r="D24" s="13">
        <v>4485948.3</v>
      </c>
    </row>
    <row r="25" spans="1:4" ht="39" customHeight="1" outlineLevel="1" x14ac:dyDescent="0.2">
      <c r="A25" s="11" t="s">
        <v>37</v>
      </c>
      <c r="B25" s="12" t="s">
        <v>38</v>
      </c>
      <c r="C25" s="13">
        <v>552126700</v>
      </c>
      <c r="D25" s="13">
        <v>580458291.74000001</v>
      </c>
    </row>
    <row r="26" spans="1:4" ht="26.1" customHeight="1" outlineLevel="1" x14ac:dyDescent="0.2">
      <c r="A26" s="11" t="s">
        <v>39</v>
      </c>
      <c r="B26" s="12" t="s">
        <v>40</v>
      </c>
      <c r="C26" s="13">
        <v>11173300</v>
      </c>
      <c r="D26" s="13">
        <v>11870070.109999999</v>
      </c>
    </row>
    <row r="27" spans="1:4" ht="60.4" customHeight="1" outlineLevel="1" x14ac:dyDescent="0.2">
      <c r="A27" s="11" t="s">
        <v>41</v>
      </c>
      <c r="B27" s="12" t="s">
        <v>42</v>
      </c>
      <c r="C27" s="13">
        <v>1213200</v>
      </c>
      <c r="D27" s="13">
        <v>463977203.75</v>
      </c>
    </row>
    <row r="28" spans="1:4" ht="39" customHeight="1" outlineLevel="1" x14ac:dyDescent="0.2">
      <c r="A28" s="11" t="s">
        <v>43</v>
      </c>
      <c r="B28" s="12" t="s">
        <v>44</v>
      </c>
      <c r="C28" s="13">
        <v>1213200</v>
      </c>
      <c r="D28" s="13">
        <v>463977203.75</v>
      </c>
    </row>
    <row r="29" spans="1:4" ht="47.85" customHeight="1" outlineLevel="1" x14ac:dyDescent="0.2">
      <c r="A29" s="11" t="s">
        <v>45</v>
      </c>
      <c r="B29" s="12" t="s">
        <v>46</v>
      </c>
      <c r="C29" s="13"/>
      <c r="D29" s="13">
        <v>462538941.88999999</v>
      </c>
    </row>
    <row r="30" spans="1:4" ht="57.95" customHeight="1" outlineLevel="1" x14ac:dyDescent="0.2">
      <c r="A30" s="11" t="s">
        <v>47</v>
      </c>
      <c r="B30" s="12" t="s">
        <v>48</v>
      </c>
      <c r="C30" s="13">
        <v>1213200</v>
      </c>
      <c r="D30" s="13">
        <v>1438261.86</v>
      </c>
    </row>
    <row r="31" spans="1:4" ht="47.85" customHeight="1" outlineLevel="1" x14ac:dyDescent="0.2">
      <c r="A31" s="11" t="s">
        <v>49</v>
      </c>
      <c r="B31" s="12" t="s">
        <v>50</v>
      </c>
      <c r="C31" s="13"/>
      <c r="D31" s="13"/>
    </row>
    <row r="32" spans="1:4" ht="58.35" customHeight="1" outlineLevel="1" x14ac:dyDescent="0.2">
      <c r="A32" s="11" t="s">
        <v>51</v>
      </c>
      <c r="B32" s="12" t="s">
        <v>52</v>
      </c>
      <c r="C32" s="13">
        <v>727666000</v>
      </c>
      <c r="D32" s="13">
        <v>1242200573.24</v>
      </c>
    </row>
    <row r="33" spans="1:4" ht="27.2" customHeight="1" outlineLevel="1" x14ac:dyDescent="0.2">
      <c r="A33" s="11" t="s">
        <v>53</v>
      </c>
      <c r="B33" s="12" t="s">
        <v>54</v>
      </c>
      <c r="C33" s="13">
        <v>13288437500</v>
      </c>
      <c r="D33" s="13">
        <v>12656952158.889999</v>
      </c>
    </row>
    <row r="34" spans="1:4" ht="39" customHeight="1" outlineLevel="1" x14ac:dyDescent="0.2">
      <c r="A34" s="11" t="s">
        <v>55</v>
      </c>
      <c r="B34" s="12" t="s">
        <v>56</v>
      </c>
      <c r="C34" s="13">
        <v>6099690900</v>
      </c>
      <c r="D34" s="13">
        <v>6071359308.2600002</v>
      </c>
    </row>
    <row r="35" spans="1:4" ht="39" customHeight="1" outlineLevel="1" x14ac:dyDescent="0.2">
      <c r="A35" s="11" t="s">
        <v>57</v>
      </c>
      <c r="B35" s="12" t="s">
        <v>58</v>
      </c>
      <c r="C35" s="13">
        <v>6099690900</v>
      </c>
      <c r="D35" s="13">
        <v>6154212614.4300003</v>
      </c>
    </row>
    <row r="36" spans="1:4" ht="27.2" customHeight="1" outlineLevel="1" x14ac:dyDescent="0.2">
      <c r="A36" s="11" t="s">
        <v>59</v>
      </c>
      <c r="B36" s="12" t="s">
        <v>60</v>
      </c>
      <c r="C36" s="13"/>
      <c r="D36" s="13">
        <v>-95105428.150000006</v>
      </c>
    </row>
    <row r="37" spans="1:4" ht="27.2" customHeight="1" outlineLevel="1" x14ac:dyDescent="0.2">
      <c r="A37" s="11" t="s">
        <v>61</v>
      </c>
      <c r="B37" s="12" t="s">
        <v>62</v>
      </c>
      <c r="C37" s="13">
        <v>10270600</v>
      </c>
      <c r="D37" s="13">
        <v>10270608.9</v>
      </c>
    </row>
    <row r="38" spans="1:4" ht="62.45" customHeight="1" outlineLevel="1" x14ac:dyDescent="0.2">
      <c r="A38" s="11" t="s">
        <v>63</v>
      </c>
      <c r="B38" s="12" t="s">
        <v>64</v>
      </c>
      <c r="C38" s="13">
        <v>1981500</v>
      </c>
      <c r="D38" s="13">
        <v>1981513.08</v>
      </c>
    </row>
    <row r="39" spans="1:4" ht="49.35" customHeight="1" outlineLevel="1" x14ac:dyDescent="0.2">
      <c r="A39" s="11" t="s">
        <v>65</v>
      </c>
      <c r="B39" s="12" t="s">
        <v>66</v>
      </c>
      <c r="C39" s="13">
        <v>6200100</v>
      </c>
      <c r="D39" s="13">
        <v>48671889.890000001</v>
      </c>
    </row>
    <row r="40" spans="1:4" ht="51" customHeight="1" outlineLevel="1" x14ac:dyDescent="0.2">
      <c r="A40" s="11" t="s">
        <v>67</v>
      </c>
      <c r="B40" s="12" t="s">
        <v>68</v>
      </c>
      <c r="C40" s="13"/>
      <c r="D40" s="13">
        <v>45541.98</v>
      </c>
    </row>
    <row r="41" spans="1:4" ht="52.15" customHeight="1" outlineLevel="1" x14ac:dyDescent="0.2">
      <c r="A41" s="11" t="s">
        <v>69</v>
      </c>
      <c r="B41" s="12" t="s">
        <v>70</v>
      </c>
      <c r="C41" s="13"/>
      <c r="D41" s="13"/>
    </row>
    <row r="42" spans="1:4" ht="39" customHeight="1" outlineLevel="1" x14ac:dyDescent="0.2">
      <c r="A42" s="11" t="s">
        <v>71</v>
      </c>
      <c r="B42" s="12" t="s">
        <v>72</v>
      </c>
      <c r="C42" s="13">
        <v>1043567500</v>
      </c>
      <c r="D42" s="13">
        <v>1056132139.4400001</v>
      </c>
    </row>
    <row r="43" spans="1:4" ht="27.2" customHeight="1" outlineLevel="1" x14ac:dyDescent="0.2">
      <c r="A43" s="11" t="s">
        <v>73</v>
      </c>
      <c r="B43" s="12" t="s">
        <v>74</v>
      </c>
      <c r="C43" s="13">
        <v>96300</v>
      </c>
      <c r="D43" s="13"/>
    </row>
    <row r="44" spans="1:4" ht="39" customHeight="1" outlineLevel="1" x14ac:dyDescent="0.2">
      <c r="A44" s="11" t="s">
        <v>75</v>
      </c>
      <c r="B44" s="12" t="s">
        <v>76</v>
      </c>
      <c r="C44" s="13">
        <v>6677500</v>
      </c>
      <c r="D44" s="13">
        <v>719322.91</v>
      </c>
    </row>
    <row r="45" spans="1:4" ht="17.100000000000001" customHeight="1" outlineLevel="1" x14ac:dyDescent="0.2">
      <c r="A45" s="11" t="s">
        <v>77</v>
      </c>
      <c r="B45" s="12" t="s">
        <v>78</v>
      </c>
      <c r="C45" s="13">
        <f>C32+C33+C34+C39+C40+C41+C42+C43+C44</f>
        <v>21172335800</v>
      </c>
      <c r="D45" s="13">
        <f>D32+D33+D34+D39+D40+D41+D42+D43+D44</f>
        <v>21076080934.609997</v>
      </c>
    </row>
    <row r="46" spans="1:4" ht="26.1" customHeight="1" outlineLevel="1" x14ac:dyDescent="0.2">
      <c r="A46" s="11" t="s">
        <v>79</v>
      </c>
      <c r="B46" s="12" t="s">
        <v>80</v>
      </c>
      <c r="C46" s="13"/>
      <c r="D46" s="13"/>
    </row>
    <row r="47" spans="1:4" ht="26.1" customHeight="1" outlineLevel="1" x14ac:dyDescent="0.2">
      <c r="A47" s="11" t="s">
        <v>81</v>
      </c>
      <c r="B47" s="12" t="s">
        <v>82</v>
      </c>
      <c r="C47" s="13"/>
      <c r="D47" s="13"/>
    </row>
    <row r="48" spans="1:4" ht="17.100000000000001" customHeight="1" outlineLevel="1" x14ac:dyDescent="0.2">
      <c r="A48" s="11" t="s">
        <v>83</v>
      </c>
      <c r="B48" s="12"/>
      <c r="C48" s="14" t="s">
        <v>84</v>
      </c>
      <c r="D48" s="14" t="s">
        <v>84</v>
      </c>
    </row>
    <row r="49" spans="1:4" ht="17.100000000000001" customHeight="1" outlineLevel="1" x14ac:dyDescent="0.2">
      <c r="A49" s="11" t="s">
        <v>85</v>
      </c>
      <c r="B49" s="12" t="s">
        <v>86</v>
      </c>
      <c r="C49" s="13">
        <v>14097752200</v>
      </c>
      <c r="D49" s="13">
        <v>13793224504.08</v>
      </c>
    </row>
    <row r="50" spans="1:4" ht="39" customHeight="1" outlineLevel="1" x14ac:dyDescent="0.2">
      <c r="A50" s="11" t="s">
        <v>87</v>
      </c>
      <c r="B50" s="12" t="s">
        <v>88</v>
      </c>
      <c r="C50" s="13">
        <v>13168553900</v>
      </c>
      <c r="D50" s="13">
        <v>13036148844.879999</v>
      </c>
    </row>
    <row r="51" spans="1:4" ht="17.100000000000001" customHeight="1" outlineLevel="1" x14ac:dyDescent="0.2">
      <c r="A51" s="11" t="s">
        <v>89</v>
      </c>
      <c r="B51" s="12"/>
      <c r="C51" s="14" t="s">
        <v>84</v>
      </c>
      <c r="D51" s="14" t="s">
        <v>84</v>
      </c>
    </row>
    <row r="52" spans="1:4" ht="39" customHeight="1" outlineLevel="1" x14ac:dyDescent="0.2">
      <c r="A52" s="11" t="s">
        <v>90</v>
      </c>
      <c r="B52" s="12" t="s">
        <v>91</v>
      </c>
      <c r="C52" s="13">
        <v>13116892500</v>
      </c>
      <c r="D52" s="13">
        <v>12585910729.360001</v>
      </c>
    </row>
    <row r="53" spans="1:4" ht="49.9" customHeight="1" outlineLevel="1" x14ac:dyDescent="0.2">
      <c r="A53" s="11" t="s">
        <v>92</v>
      </c>
      <c r="B53" s="12" t="s">
        <v>93</v>
      </c>
      <c r="C53" s="13"/>
      <c r="D53" s="13">
        <v>52968981.090000004</v>
      </c>
    </row>
    <row r="54" spans="1:4" ht="49.9" customHeight="1" outlineLevel="1" x14ac:dyDescent="0.2">
      <c r="A54" s="11" t="s">
        <v>94</v>
      </c>
      <c r="B54" s="12" t="s">
        <v>95</v>
      </c>
      <c r="C54" s="13"/>
      <c r="D54" s="13">
        <v>343184268.75999999</v>
      </c>
    </row>
    <row r="55" spans="1:4" ht="46.9" customHeight="1" outlineLevel="1" x14ac:dyDescent="0.2">
      <c r="A55" s="11" t="s">
        <v>96</v>
      </c>
      <c r="B55" s="12" t="s">
        <v>97</v>
      </c>
      <c r="C55" s="13"/>
      <c r="D55" s="13">
        <v>1567971.97</v>
      </c>
    </row>
    <row r="56" spans="1:4" ht="26.1" customHeight="1" outlineLevel="1" x14ac:dyDescent="0.2">
      <c r="A56" s="11" t="s">
        <v>98</v>
      </c>
      <c r="B56" s="12" t="s">
        <v>99</v>
      </c>
      <c r="C56" s="13">
        <v>11173300</v>
      </c>
      <c r="D56" s="13">
        <v>11733035.310000001</v>
      </c>
    </row>
    <row r="57" spans="1:4" ht="26.1" customHeight="1" outlineLevel="1" x14ac:dyDescent="0.2">
      <c r="A57" s="11" t="s">
        <v>100</v>
      </c>
      <c r="B57" s="12" t="s">
        <v>101</v>
      </c>
      <c r="C57" s="13"/>
      <c r="D57" s="13">
        <v>1759315.67</v>
      </c>
    </row>
    <row r="58" spans="1:4" ht="26.1" customHeight="1" outlineLevel="1" x14ac:dyDescent="0.2">
      <c r="A58" s="11" t="s">
        <v>102</v>
      </c>
      <c r="B58" s="12" t="s">
        <v>103</v>
      </c>
      <c r="C58" s="13">
        <v>40488100</v>
      </c>
      <c r="D58" s="13">
        <v>39024542.719999999</v>
      </c>
    </row>
    <row r="59" spans="1:4" ht="57.95" customHeight="1" outlineLevel="1" x14ac:dyDescent="0.2">
      <c r="A59" s="11" t="s">
        <v>104</v>
      </c>
      <c r="B59" s="12" t="s">
        <v>105</v>
      </c>
      <c r="C59" s="13">
        <v>515900100</v>
      </c>
      <c r="D59" s="13">
        <v>462538941.13</v>
      </c>
    </row>
    <row r="60" spans="1:4" ht="26.1" customHeight="1" outlineLevel="1" x14ac:dyDescent="0.2">
      <c r="A60" s="11" t="s">
        <v>106</v>
      </c>
      <c r="B60" s="12" t="s">
        <v>107</v>
      </c>
      <c r="C60" s="13">
        <v>398217400</v>
      </c>
      <c r="D60" s="13">
        <v>357020669.19999999</v>
      </c>
    </row>
    <row r="61" spans="1:4" ht="26.1" customHeight="1" outlineLevel="1" x14ac:dyDescent="0.2">
      <c r="A61" s="11" t="s">
        <v>108</v>
      </c>
      <c r="B61" s="12" t="s">
        <v>109</v>
      </c>
      <c r="C61" s="13">
        <v>112029400</v>
      </c>
      <c r="D61" s="13">
        <v>102021828.68000001</v>
      </c>
    </row>
    <row r="62" spans="1:4" ht="17.100000000000001" customHeight="1" outlineLevel="1" x14ac:dyDescent="0.2">
      <c r="A62" s="11" t="s">
        <v>110</v>
      </c>
      <c r="B62" s="12" t="s">
        <v>111</v>
      </c>
      <c r="C62" s="13">
        <v>156400</v>
      </c>
      <c r="D62" s="13">
        <v>129617.48</v>
      </c>
    </row>
    <row r="63" spans="1:4" ht="25.7" customHeight="1" outlineLevel="1" x14ac:dyDescent="0.2">
      <c r="A63" s="11" t="s">
        <v>112</v>
      </c>
      <c r="B63" s="12" t="s">
        <v>113</v>
      </c>
      <c r="C63" s="13">
        <v>5253000</v>
      </c>
      <c r="D63" s="13">
        <v>3366825.77</v>
      </c>
    </row>
    <row r="64" spans="1:4" ht="39" customHeight="1" outlineLevel="1" x14ac:dyDescent="0.2">
      <c r="A64" s="11" t="s">
        <v>114</v>
      </c>
      <c r="B64" s="12" t="s">
        <v>115</v>
      </c>
      <c r="C64" s="13">
        <v>5218000</v>
      </c>
      <c r="D64" s="13">
        <v>3366825.77</v>
      </c>
    </row>
    <row r="65" spans="1:4" ht="26.1" customHeight="1" outlineLevel="1" x14ac:dyDescent="0.2">
      <c r="A65" s="11" t="s">
        <v>116</v>
      </c>
      <c r="B65" s="12" t="s">
        <v>117</v>
      </c>
      <c r="C65" s="13">
        <v>35000</v>
      </c>
      <c r="D65" s="13"/>
    </row>
    <row r="66" spans="1:4" ht="17.100000000000001" customHeight="1" outlineLevel="1" x14ac:dyDescent="0.2">
      <c r="A66" s="11" t="s">
        <v>118</v>
      </c>
      <c r="B66" s="12" t="s">
        <v>119</v>
      </c>
      <c r="C66" s="13">
        <v>243900</v>
      </c>
      <c r="D66" s="13"/>
    </row>
    <row r="67" spans="1:4" ht="49.9" customHeight="1" outlineLevel="1" x14ac:dyDescent="0.2">
      <c r="A67" s="11" t="s">
        <v>120</v>
      </c>
      <c r="B67" s="12" t="s">
        <v>121</v>
      </c>
      <c r="C67" s="13"/>
      <c r="D67" s="13"/>
    </row>
    <row r="68" spans="1:4" ht="36.75" customHeight="1" outlineLevel="1" x14ac:dyDescent="0.2">
      <c r="A68" s="11" t="s">
        <v>122</v>
      </c>
      <c r="B68" s="12" t="s">
        <v>123</v>
      </c>
      <c r="C68" s="13">
        <v>413298200</v>
      </c>
      <c r="D68" s="13">
        <v>294536718.06999999</v>
      </c>
    </row>
    <row r="69" spans="1:4" ht="49.9" customHeight="1" outlineLevel="1" x14ac:dyDescent="0.2">
      <c r="A69" s="11" t="s">
        <v>124</v>
      </c>
      <c r="B69" s="12" t="s">
        <v>125</v>
      </c>
      <c r="C69" s="13">
        <v>6018042200</v>
      </c>
      <c r="D69" s="13">
        <v>6166464736.4099998</v>
      </c>
    </row>
    <row r="70" spans="1:4" ht="27.2" customHeight="1" outlineLevel="1" x14ac:dyDescent="0.2">
      <c r="A70" s="11" t="s">
        <v>126</v>
      </c>
      <c r="B70" s="12" t="s">
        <v>127</v>
      </c>
      <c r="C70" s="13">
        <v>10270600</v>
      </c>
      <c r="D70" s="13">
        <v>10270608.9</v>
      </c>
    </row>
    <row r="71" spans="1:4" ht="17.100000000000001" customHeight="1" outlineLevel="1" x14ac:dyDescent="0.2">
      <c r="A71" s="11" t="s">
        <v>128</v>
      </c>
      <c r="B71" s="12" t="s">
        <v>129</v>
      </c>
      <c r="C71" s="13">
        <v>24195200</v>
      </c>
      <c r="D71" s="13">
        <v>13155429.73</v>
      </c>
    </row>
    <row r="72" spans="1:4" ht="57.95" customHeight="1" outlineLevel="1" x14ac:dyDescent="0.2">
      <c r="A72" s="11" t="s">
        <v>130</v>
      </c>
      <c r="B72" s="12" t="s">
        <v>131</v>
      </c>
      <c r="C72" s="13">
        <v>1981500</v>
      </c>
      <c r="D72" s="13">
        <v>1981513.08</v>
      </c>
    </row>
    <row r="73" spans="1:4" ht="27.2" customHeight="1" outlineLevel="1" x14ac:dyDescent="0.2">
      <c r="A73" s="11" t="s">
        <v>132</v>
      </c>
      <c r="B73" s="12" t="s">
        <v>133</v>
      </c>
      <c r="C73" s="13"/>
      <c r="D73" s="13"/>
    </row>
    <row r="74" spans="1:4" ht="39" customHeight="1" outlineLevel="1" x14ac:dyDescent="0.2">
      <c r="A74" s="11" t="s">
        <v>134</v>
      </c>
      <c r="B74" s="12" t="s">
        <v>135</v>
      </c>
      <c r="C74" s="13">
        <v>6200100</v>
      </c>
      <c r="D74" s="13">
        <v>48671889.890000001</v>
      </c>
    </row>
    <row r="75" spans="1:4" ht="17.100000000000001" customHeight="1" outlineLevel="1" x14ac:dyDescent="0.2">
      <c r="A75" s="11" t="s">
        <v>136</v>
      </c>
      <c r="B75" s="12" t="s">
        <v>137</v>
      </c>
      <c r="C75" s="13"/>
      <c r="D75" s="13">
        <v>31383.82</v>
      </c>
    </row>
    <row r="76" spans="1:4" ht="39" customHeight="1" outlineLevel="1" x14ac:dyDescent="0.2">
      <c r="A76" s="11" t="s">
        <v>138</v>
      </c>
      <c r="B76" s="12" t="s">
        <v>139</v>
      </c>
      <c r="C76" s="13"/>
      <c r="D76" s="13">
        <v>45541.98</v>
      </c>
    </row>
    <row r="77" spans="1:4" ht="49.9" customHeight="1" outlineLevel="1" x14ac:dyDescent="0.2">
      <c r="A77" s="11" t="s">
        <v>140</v>
      </c>
      <c r="B77" s="12" t="s">
        <v>141</v>
      </c>
      <c r="C77" s="13"/>
      <c r="D77" s="13"/>
    </row>
    <row r="78" spans="1:4" ht="39" customHeight="1" outlineLevel="1" x14ac:dyDescent="0.2">
      <c r="A78" s="11" t="s">
        <v>142</v>
      </c>
      <c r="B78" s="12" t="s">
        <v>143</v>
      </c>
      <c r="C78" s="13">
        <v>1043567500</v>
      </c>
      <c r="D78" s="13">
        <v>1056781444.03</v>
      </c>
    </row>
    <row r="79" spans="1:4" ht="26.1" customHeight="1" outlineLevel="1" x14ac:dyDescent="0.2">
      <c r="A79" s="11" t="s">
        <v>144</v>
      </c>
      <c r="B79" s="12" t="s">
        <v>145</v>
      </c>
      <c r="C79" s="13">
        <v>5338500</v>
      </c>
      <c r="D79" s="13">
        <v>4739981.79</v>
      </c>
    </row>
    <row r="80" spans="1:4" ht="17.100000000000001" customHeight="1" outlineLevel="1" x14ac:dyDescent="0.2">
      <c r="A80" s="11" t="s">
        <v>146</v>
      </c>
      <c r="B80" s="12" t="s">
        <v>147</v>
      </c>
      <c r="C80" s="13">
        <v>96300</v>
      </c>
      <c r="D80" s="13"/>
    </row>
    <row r="81" spans="1:4" ht="39" customHeight="1" outlineLevel="1" x14ac:dyDescent="0.2">
      <c r="A81" s="11" t="s">
        <v>148</v>
      </c>
      <c r="B81" s="12" t="s">
        <v>149</v>
      </c>
      <c r="C81" s="13">
        <v>6677500</v>
      </c>
      <c r="D81" s="13">
        <v>767484.93</v>
      </c>
    </row>
    <row r="82" spans="1:4" ht="17.100000000000001" customHeight="1" outlineLevel="1" x14ac:dyDescent="0.2">
      <c r="A82" s="11" t="s">
        <v>150</v>
      </c>
      <c r="B82" s="12" t="s">
        <v>151</v>
      </c>
      <c r="C82" s="13"/>
      <c r="D82" s="13"/>
    </row>
    <row r="83" spans="1:4" ht="17.100000000000001" customHeight="1" outlineLevel="1" x14ac:dyDescent="0.2">
      <c r="A83" s="11" t="s">
        <v>152</v>
      </c>
      <c r="B83" s="12" t="s">
        <v>153</v>
      </c>
      <c r="C83" s="13">
        <f>C49+C69+C73+C74+C76+C78+C80+C81</f>
        <v>21172335800</v>
      </c>
      <c r="D83" s="13">
        <f>D49+D69+D73+D74+D76+D78+D80+D81</f>
        <v>21065955601.319996</v>
      </c>
    </row>
    <row r="84" spans="1:4" ht="17.100000000000001" customHeight="1" outlineLevel="1" x14ac:dyDescent="0.2">
      <c r="A84" s="11" t="s">
        <v>154</v>
      </c>
      <c r="B84" s="15" t="s">
        <v>155</v>
      </c>
      <c r="C84" s="13"/>
      <c r="D84" s="13">
        <f>D45-D83</f>
        <v>10125333.290000916</v>
      </c>
    </row>
    <row r="85" spans="1:4" ht="17.100000000000001" customHeight="1" outlineLevel="1" x14ac:dyDescent="0.2">
      <c r="A85" s="11" t="s">
        <v>156</v>
      </c>
      <c r="B85" s="15" t="s">
        <v>157</v>
      </c>
      <c r="C85" s="13"/>
      <c r="D85" s="13">
        <v>13782.36</v>
      </c>
    </row>
    <row r="86" spans="1:4" ht="12.75" x14ac:dyDescent="0.2">
      <c r="A86" s="16"/>
      <c r="B86" s="17"/>
      <c r="C86" s="18"/>
      <c r="D86" s="18"/>
    </row>
    <row r="87" spans="1:4" ht="12.75" x14ac:dyDescent="0.2">
      <c r="A87" s="16"/>
      <c r="B87" s="17"/>
      <c r="C87" s="18"/>
      <c r="D87" s="18"/>
    </row>
    <row r="88" spans="1:4" ht="12.75" x14ac:dyDescent="0.2">
      <c r="A88" s="16"/>
      <c r="B88" s="17"/>
      <c r="C88" s="18"/>
      <c r="D88" s="18"/>
    </row>
    <row r="89" spans="1:4" ht="12.75" x14ac:dyDescent="0.2">
      <c r="A89" s="16"/>
      <c r="C89" s="18"/>
      <c r="D89" s="18"/>
    </row>
    <row r="90" spans="1:4" ht="12.75" x14ac:dyDescent="0.2">
      <c r="A90" s="16"/>
      <c r="C90" s="18"/>
      <c r="D90" s="18"/>
    </row>
    <row r="91" spans="1:4" ht="12.75" x14ac:dyDescent="0.2">
      <c r="A91" s="16"/>
      <c r="C91" s="18"/>
      <c r="D91" s="18"/>
    </row>
    <row r="92" spans="1:4" ht="12.75" x14ac:dyDescent="0.2">
      <c r="A92" s="16"/>
      <c r="C92" s="18"/>
      <c r="D92" s="18"/>
    </row>
    <row r="93" spans="1:4" ht="12.75" x14ac:dyDescent="0.2">
      <c r="A93" s="16"/>
      <c r="C93" s="18"/>
      <c r="D93" s="18"/>
    </row>
    <row r="94" spans="1:4" ht="12.75" x14ac:dyDescent="0.2">
      <c r="A94" s="16"/>
      <c r="C94" s="18"/>
      <c r="D94" s="18"/>
    </row>
    <row r="95" spans="1:4" ht="12.75" x14ac:dyDescent="0.2">
      <c r="A95" s="16"/>
      <c r="C95" s="18"/>
      <c r="D95" s="18"/>
    </row>
    <row r="96" spans="1:4" ht="12.75" x14ac:dyDescent="0.2">
      <c r="A96" s="16"/>
      <c r="C96" s="18"/>
      <c r="D96" s="18"/>
    </row>
    <row r="97" spans="1:4" ht="12.75" x14ac:dyDescent="0.2">
      <c r="A97" s="16"/>
      <c r="C97" s="18"/>
      <c r="D97" s="18"/>
    </row>
    <row r="98" spans="1:4" ht="12.75" x14ac:dyDescent="0.2">
      <c r="A98" s="16"/>
      <c r="C98" s="18"/>
      <c r="D98" s="18"/>
    </row>
    <row r="99" spans="1:4" ht="12.75" x14ac:dyDescent="0.2">
      <c r="A99" s="16"/>
      <c r="C99" s="18"/>
      <c r="D99" s="18"/>
    </row>
    <row r="100" spans="1:4" ht="12.75" x14ac:dyDescent="0.2">
      <c r="C100" s="18"/>
      <c r="D100" s="18"/>
    </row>
    <row r="101" spans="1:4" ht="12.75" x14ac:dyDescent="0.2">
      <c r="C101" s="18"/>
      <c r="D101" s="18"/>
    </row>
    <row r="102" spans="1:4" ht="12.75" x14ac:dyDescent="0.2">
      <c r="C102" s="18"/>
      <c r="D102" s="18"/>
    </row>
    <row r="103" spans="1:4" ht="12.75" x14ac:dyDescent="0.2">
      <c r="C103" s="18"/>
      <c r="D103" s="18"/>
    </row>
    <row r="104" spans="1:4" ht="12.75" x14ac:dyDescent="0.2">
      <c r="C104" s="18"/>
      <c r="D104" s="18"/>
    </row>
    <row r="105" spans="1:4" ht="12.75" x14ac:dyDescent="0.2">
      <c r="C105" s="18"/>
      <c r="D105" s="18"/>
    </row>
  </sheetData>
  <mergeCells count="9">
    <mergeCell ref="C6:D6"/>
    <mergeCell ref="C8:D8"/>
    <mergeCell ref="C9:D9"/>
    <mergeCell ref="C1:D1"/>
    <mergeCell ref="A2:A3"/>
    <mergeCell ref="C2:D2"/>
    <mergeCell ref="C3:D3"/>
    <mergeCell ref="C4:D4"/>
    <mergeCell ref="C5:D5"/>
  </mergeCells>
  <pageMargins left="0.78740157480314954" right="0.59015748031496063" top="1.0826771653543306" bottom="1.0826771653543306" header="0.78740157480314954" footer="0.78740157480314954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 Нехайчик</dc:creator>
  <cp:lastModifiedBy> </cp:lastModifiedBy>
  <cp:revision>27</cp:revision>
  <cp:lastPrinted>2025-03-04T14:21:53Z</cp:lastPrinted>
  <dcterms:created xsi:type="dcterms:W3CDTF">2025-03-07T07:48:25Z</dcterms:created>
  <dcterms:modified xsi:type="dcterms:W3CDTF">2025-03-07T07:48:25Z</dcterms:modified>
</cp:coreProperties>
</file>