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pf_titul" sheetId="1" state="visible" r:id="rId3"/>
    <sheet name="5pf" sheetId="2" state="visible" r:id="rId4"/>
    <sheet name="5pf_titul (раб)" sheetId="3" state="visible" r:id="rId5"/>
    <sheet name="5pf (раб)" sheetId="4" state="visible" r:id="rId6"/>
  </sheets>
  <definedNames>
    <definedName function="false" hidden="false" localSheetId="1" name="Print_Titles" vbProcedure="false">5pf!$3:$3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<sst xmlns="http://schemas.openxmlformats.org/spreadsheetml/2006/main" count="188" uniqueCount="98">
  <si>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</si>
  <si>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</si>
  <si>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</si>
  <si>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01.04.2026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</si>
  <si>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</si>
  <si>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</si>
  <si>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</si>
  <si>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</si>
  <si>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</si>
  <si>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</si>
  <si>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</si>
  <si>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</si>
  <si>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</si>
  <si>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</si>
  <si>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</si>
  <si>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</si>
  <si>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</si>
  <si>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</si>
  <si>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</si>
  <si>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</si>
  <si>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</si>
  <si>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Миколаївській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</si>
  <si>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</si>
  <si>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</si>
  <si>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</si>
  <si>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</si>
  <si>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</si>
  <si>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</si>
  <si>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</si>
  <si>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</si>
  <si>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</si>
  <si>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</si>
  <si>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</si>
  <si>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</si>
  <si>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</si>
  <si>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</si>
  <si>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(тис.грн.)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</si>
  <si>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</si>
  <si>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</si>
  <si>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</si>
  <si>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</si>
  <si>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</si>
  <si>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</si>
  <si>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</si>
  <si>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</si>
  <si>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</si>
  <si>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</si>
  <si>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</si>
  <si>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</si>
  <si>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</si>
  <si>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</si>
  <si>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</si>
  <si>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</si>
  <si>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</si>
  <si>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</si>
  <si>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</si>
  <si>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</si>
  <si>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</si>
  <si>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</si>
  <si>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</si>
  <si>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</si>
  <si>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</si>
  <si>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</si>
  <si>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</si>
  <si>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</si>
  <si>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</si>
  <si>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</si>
  <si>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</si>
  <si>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</si>
  <si>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</si>
  <si>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</si>
  <si>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</si>
  <si>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</si>
  <si>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</si>
  <si>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</si>
  <si>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</si>
  <si>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</si>
  <si>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</si>
  <si>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</si>
  <si>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</si>
  <si>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</si>
  <si>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</si>
  <si>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</si>
  <si>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</si>
  <si>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</si>
  <si>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</si>
  <si>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</si>
  <si>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</si>
  <si>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</si>
  <si>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</si>
  <si>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</si>
  <si>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</si>
  <si>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Times New Roman"/>
        <family val="0"/>
        <charset val="204"/>
      </rPr>
      <t xml:space="preserve">(підпис) (прізвище, ініціали)</t>
    </r>
  </si>
  <si>
    <t xml:space="preserve">"05" квітня  2026 р.</t>
  </si>
  <si>
    <t xml:space="preserve">ЗВІТ
про розподіл працюючих пенсіонерів за розмірами призначених місячних пенсій</t>
  </si>
  <si>
    <t xml:space="preserve">Чисельність працюючих пенсіонерів усіх категорій (осіб)</t>
  </si>
  <si>
    <t xml:space="preserve"> Із загального числа пенсіонерів (рядок 01) -  працюючі пенсіонери(85%  признач.розміру)</t>
  </si>
  <si>
    <t xml:space="preserve">"05" квітня 2026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</si>
</sst>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3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rgb="FF000000"/>
      <name val="Tahoma"/>
      <family val="0"/>
      <charset val="1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0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5" fillId="0" borderId="6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6" fontId="5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5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7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7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24" zoomScaleNormal="124" zoomScalePageLayoutView="100" workbookViewId="0">
      <selection pane="topLeft" activeCell="G8" activeCellId="0" sqref="G8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5"/>
    <col collapsed="false" customWidth="true" hidden="false" outlineLevel="0" max="3" min="2" style="1" width="5.14"/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34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D35" activeCellId="0" sqref="D35"/>
    </sheetView>
  </sheetViews>
  <sheetFormatPr defaultColWidth="11.5703125" defaultRowHeight="12.75" zeroHeight="false" outlineLevelRow="0" outlineLevelCol="0"/>
  <cols>
    <col collapsed="false" customWidth="true" hidden="false" outlineLevel="0" max="3" min="3" style="1" width="16.29"/>
    <col collapsed="false" customWidth="true" hidden="false" outlineLevel="0" max="4" min="4" style="1" width="16.43"/>
    <col collapsed="false" customWidth="true" hidden="false" outlineLevel="0" max="5" min="5" style="1" width="18.57"/>
    <col collapsed="false" customWidth="true" hidden="false" outlineLevel="0" max="6" min="6" style="1" width="8.71"/>
    <col collapsed="false" customWidth="false" hidden="true" outlineLevel="0" max="9" min="7" style="1" width="11.57"/>
    <col collapsed="false" customWidth="true" hidden="false" outlineLevel="0" max="10" min="10" style="1" width="34"/>
    <col collapsed="false" customWidth="true" hidden="false" outlineLevel="0" max="11" min="11" style="1" width="5.14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6" min="15" style="1" width="11.57"/>
  </cols>
  <sheetData>
    <row r="2" customFormat="false" ht="92.75" hidden="false" customHeight="false" outlineLevel="0" collapsed="false">
      <c r="A2" s="39" t="s">
        <v>33</v>
      </c>
      <c r="B2" s="40" t="s">
        <v>34</v>
      </c>
      <c r="C2" s="41" t="s">
        <v>35</v>
      </c>
      <c r="D2" s="42" t="s">
        <v>36</v>
      </c>
      <c r="E2" s="43" t="s">
        <v>37</v>
      </c>
      <c r="H2" s="44"/>
      <c r="I2" s="44"/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  <c r="H3" s="47"/>
      <c r="I3" s="47"/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258110</v>
      </c>
      <c r="D4" s="49" t="n">
        <v>1572528.9</v>
      </c>
      <c r="E4" s="49" t="n">
        <v>6092.48</v>
      </c>
      <c r="F4" s="50"/>
      <c r="G4" s="51"/>
      <c r="H4" s="52" t="n">
        <f aca="false">F4-C4</f>
        <v>-258110</v>
      </c>
      <c r="I4" s="53" t="n">
        <f aca="false">G4-D4</f>
        <v>-1572528.9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20</v>
      </c>
      <c r="D5" s="49" t="n">
        <v>12.7</v>
      </c>
      <c r="E5" s="49" t="n">
        <v>633.4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158</v>
      </c>
      <c r="D6" s="49" t="n">
        <v>152.8</v>
      </c>
      <c r="E6" s="49" t="n">
        <v>967.28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11</v>
      </c>
      <c r="D7" s="49" t="n">
        <v>11.6</v>
      </c>
      <c r="E7" s="49" t="n">
        <v>1054.98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5</v>
      </c>
      <c r="D8" s="49" t="n">
        <v>5.9</v>
      </c>
      <c r="E8" s="49" t="n">
        <v>1181.35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353</v>
      </c>
      <c r="D9" s="49" t="n">
        <v>458</v>
      </c>
      <c r="E9" s="49" t="n">
        <v>1297.5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18</v>
      </c>
      <c r="D10" s="49" t="n">
        <v>24.3</v>
      </c>
      <c r="E10" s="49" t="n">
        <v>1347.63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6</v>
      </c>
      <c r="D11" s="49" t="n">
        <v>8.7</v>
      </c>
      <c r="E11" s="49" t="n">
        <v>1444.08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1086</v>
      </c>
      <c r="D12" s="49" t="n">
        <v>1861.4</v>
      </c>
      <c r="E12" s="49" t="n">
        <v>1714.01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8778</v>
      </c>
      <c r="D13" s="49" t="n">
        <v>23076.8</v>
      </c>
      <c r="E13" s="49" t="n">
        <v>2628.93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72092</v>
      </c>
      <c r="D14" s="49" t="n">
        <v>257208.1</v>
      </c>
      <c r="E14" s="49" t="n">
        <v>3567.78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51295</v>
      </c>
      <c r="D15" s="49" t="n">
        <v>232066.9</v>
      </c>
      <c r="E15" s="49" t="n">
        <v>4524.16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95442</v>
      </c>
      <c r="D16" s="49" t="n">
        <v>629052.8</v>
      </c>
      <c r="E16" s="49" t="n">
        <v>6590.94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28846</v>
      </c>
      <c r="D17" s="49" t="n">
        <v>428588.9</v>
      </c>
      <c r="E17" s="49" t="n">
        <v>14857.83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207018</v>
      </c>
      <c r="D18" s="49" t="n">
        <v>1322203.4</v>
      </c>
      <c r="E18" s="49" t="n">
        <v>6386.9</v>
      </c>
      <c r="F18" s="50"/>
      <c r="G18" s="51"/>
      <c r="H18" s="52" t="n">
        <f aca="false">F18-C4</f>
        <v>-258110</v>
      </c>
      <c r="I18" s="53" t="n">
        <f aca="false">G18-D4</f>
        <v>-1572528.9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33132</v>
      </c>
      <c r="D19" s="49" t="n">
        <v>147609</v>
      </c>
      <c r="E19" s="49" t="n">
        <v>4455.18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12804</v>
      </c>
      <c r="D20" s="49" t="n">
        <v>61882.6</v>
      </c>
      <c r="E20" s="49" t="n">
        <v>4833.07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3673</v>
      </c>
      <c r="D21" s="49" t="n">
        <v>23791.6</v>
      </c>
      <c r="E21" s="49" t="n">
        <v>6477.42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1357</v>
      </c>
      <c r="D22" s="49" t="n">
        <v>4317.3</v>
      </c>
      <c r="E22" s="49" t="n">
        <v>3181.52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126</v>
      </c>
      <c r="D23" s="49" t="n">
        <v>12725</v>
      </c>
      <c r="E23" s="49" t="n">
        <v>100991.9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1831</v>
      </c>
      <c r="D24" s="49" t="n">
        <v>2933.6</v>
      </c>
      <c r="E24" s="49" t="n">
        <v>1602.19</v>
      </c>
      <c r="F24" s="50"/>
      <c r="G24" s="51"/>
      <c r="H24" s="52" t="n">
        <f aca="false">F24-C4</f>
        <v>-258110</v>
      </c>
      <c r="I24" s="53" t="n">
        <f aca="false">G24-D4</f>
        <v>-1572528.9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7177</v>
      </c>
      <c r="D25" s="49" t="n">
        <v>18624.3</v>
      </c>
      <c r="E25" s="49" t="n">
        <v>2595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249102</v>
      </c>
      <c r="D26" s="49" t="n">
        <v>1550971</v>
      </c>
      <c r="E26" s="49" t="n">
        <v>6226.25</v>
      </c>
    </row>
    <row r="27" customFormat="false" ht="81.3" hidden="false" customHeight="false" outlineLevel="0" collapsed="false">
      <c r="A27" s="48" t="s">
        <v>86</v>
      </c>
      <c r="B27" s="45" t="s">
        <v>87</v>
      </c>
      <c r="C27" s="49" t="n">
        <v>67268</v>
      </c>
      <c r="D27" s="49" t="n">
        <v>443205.2</v>
      </c>
      <c r="E27" s="49" t="n">
        <v>6588.65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</row>
    <row r="31" customFormat="false" ht="12.75" hidden="false" customHeight="false" outlineLevel="0" collapsed="false">
      <c r="A31" s="58"/>
      <c r="B31" s="58"/>
      <c r="C31" s="58"/>
      <c r="D31" s="58"/>
      <c r="E31" s="5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93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false" showOutlineSymbols="true" defaultGridColor="true" view="normal" topLeftCell="A2" colorId="64" zoomScale="124" zoomScaleNormal="124" zoomScalePageLayoutView="100" workbookViewId="0">
      <selection pane="topLeft" activeCell="A11" activeCellId="0" sqref="A11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  <col collapsed="false" customWidth="true" hidden="false" outlineLevel="0" max="18" min="18" style="1" width="5"/>
    <col collapsed="false" customWidth="true" hidden="false" outlineLevel="0" max="20" min="19" style="1" width="5.14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94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34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D34" activeCellId="0" sqref="D34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15.42"/>
    <col collapsed="false" customWidth="true" hidden="false" outlineLevel="0" max="5" min="5" style="1" width="19.71"/>
    <col collapsed="false" customWidth="true" hidden="false" outlineLevel="0" max="6" min="6" style="1" width="7.57"/>
    <col collapsed="false" customWidth="true" hidden="false" outlineLevel="0" max="7" min="7" style="1" width="2.16"/>
    <col collapsed="false" customWidth="false" hidden="true" outlineLevel="0" max="11" min="10" style="1" width="11.57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8" min="15" style="1" width="11.57"/>
  </cols>
  <sheetData>
    <row r="2" customFormat="false" ht="104.2" hidden="false" customHeight="false" outlineLevel="0" collapsed="false">
      <c r="A2" s="39" t="s">
        <v>33</v>
      </c>
      <c r="B2" s="40" t="s">
        <v>34</v>
      </c>
      <c r="C2" s="41" t="s">
        <v>95</v>
      </c>
      <c r="D2" s="42" t="s">
        <v>36</v>
      </c>
      <c r="E2" s="43" t="s">
        <v>37</v>
      </c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67268</v>
      </c>
      <c r="D4" s="49" t="n">
        <v>443205.2</v>
      </c>
      <c r="E4" s="49" t="n">
        <v>6588.65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2</v>
      </c>
      <c r="D5" s="49" t="n">
        <v>0.6</v>
      </c>
      <c r="E5" s="49" t="n">
        <v>314.02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7</v>
      </c>
      <c r="D6" s="49" t="n">
        <v>6.6</v>
      </c>
      <c r="E6" s="49" t="n">
        <v>941.52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1</v>
      </c>
      <c r="D7" s="49" t="n">
        <v>1.1</v>
      </c>
      <c r="E7" s="49" t="n">
        <v>1078.6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1</v>
      </c>
      <c r="D8" s="49" t="n">
        <v>1.2</v>
      </c>
      <c r="E8" s="49" t="n">
        <v>1185.68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22</v>
      </c>
      <c r="D9" s="49" t="n">
        <v>28.5</v>
      </c>
      <c r="E9" s="49" t="n">
        <v>1297.5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0</v>
      </c>
      <c r="D10" s="49" t="n">
        <v>0</v>
      </c>
      <c r="E10" s="49" t="n">
        <v>0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0</v>
      </c>
      <c r="D11" s="49" t="n">
        <v>0</v>
      </c>
      <c r="E11" s="49" t="n">
        <v>0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162</v>
      </c>
      <c r="D12" s="49" t="n">
        <v>275.9</v>
      </c>
      <c r="E12" s="49" t="n">
        <v>1702.87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7265</v>
      </c>
      <c r="D13" s="49" t="n">
        <v>19150.7</v>
      </c>
      <c r="E13" s="49" t="n">
        <v>2636.02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18467</v>
      </c>
      <c r="D14" s="49" t="n">
        <v>68266.6</v>
      </c>
      <c r="E14" s="49" t="n">
        <v>3696.68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8683</v>
      </c>
      <c r="D15" s="49" t="n">
        <v>38301.8</v>
      </c>
      <c r="E15" s="49" t="n">
        <v>4411.12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21783</v>
      </c>
      <c r="D16" s="49" t="n">
        <v>153458.5</v>
      </c>
      <c r="E16" s="49" t="n">
        <v>7044.87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10875</v>
      </c>
      <c r="D17" s="49" t="n">
        <v>163713.7</v>
      </c>
      <c r="E17" s="49" t="n">
        <v>15054.13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51208</v>
      </c>
      <c r="D18" s="49" t="n">
        <v>367811.6</v>
      </c>
      <c r="E18" s="49" t="n">
        <v>7182.7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12612</v>
      </c>
      <c r="D19" s="49" t="n">
        <v>56849.9</v>
      </c>
      <c r="E19" s="49" t="n">
        <v>4507.6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2089</v>
      </c>
      <c r="D20" s="49" t="n">
        <v>8622.2</v>
      </c>
      <c r="E20" s="49" t="n">
        <v>4127.44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947</v>
      </c>
      <c r="D21" s="49" t="n">
        <v>6733.2</v>
      </c>
      <c r="E21" s="49" t="n">
        <v>7110.04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391</v>
      </c>
      <c r="D22" s="49" t="n">
        <v>1021.1</v>
      </c>
      <c r="E22" s="49" t="n">
        <v>2611.49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21</v>
      </c>
      <c r="D23" s="49" t="n">
        <v>2167.2</v>
      </c>
      <c r="E23" s="49" t="n">
        <v>103199.15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218</v>
      </c>
      <c r="D24" s="49" t="n">
        <v>365.2</v>
      </c>
      <c r="E24" s="49" t="n">
        <v>1675.32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6014</v>
      </c>
      <c r="D25" s="49" t="n">
        <v>15606.3</v>
      </c>
      <c r="E25" s="49" t="n">
        <v>2595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61036</v>
      </c>
      <c r="D26" s="49" t="n">
        <v>427233.7</v>
      </c>
      <c r="E26" s="49" t="n">
        <v>6999.7</v>
      </c>
    </row>
    <row r="27" customFormat="false" ht="115.65" hidden="false" customHeight="false" outlineLevel="0" collapsed="false">
      <c r="A27" s="48" t="s">
        <v>96</v>
      </c>
      <c r="B27" s="45" t="s">
        <v>87</v>
      </c>
      <c r="C27" s="49" t="n">
        <v>0</v>
      </c>
      <c r="D27" s="49" t="n">
        <v>0</v>
      </c>
      <c r="E27" s="49" t="n">
        <v>0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  <c r="G30" s="38"/>
      <c r="H30" s="66"/>
      <c r="I30" s="66"/>
      <c r="J30" s="38"/>
      <c r="K30" s="38"/>
    </row>
    <row r="31" customFormat="false" ht="12.75" hidden="false" customHeight="false" outlineLevel="0" collapsed="false">
      <c r="A31" s="58"/>
      <c r="B31" s="58"/>
      <c r="C31" s="58"/>
      <c r="D31" s="58"/>
      <c r="E31" s="58"/>
      <c r="G31" s="38"/>
      <c r="H31" s="66"/>
      <c r="I31" s="66"/>
      <c r="J31" s="38"/>
      <c r="K31" s="3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97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2026-04-08T11:11:14Z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