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8800" windowHeight="11730" activeTab="1"/>
  </bookViews>
  <sheets>
    <sheet name="ПЗ-16(1)" sheetId="12" r:id="rId1"/>
    <sheet name="ПЗ-16(3)" sheetId="8" r:id="rId2"/>
  </sheets>
  <definedNames/>
  <calcPr calcId="125725"/>
</workbook>
</file>

<file path=xl/sharedStrings.xml><?xml version="1.0" encoding="utf-8"?>
<sst xmlns="http://schemas.openxmlformats.org/spreadsheetml/2006/main" count="130" uniqueCount="65">
  <si>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</si>
  <si>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</si>
  <si>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</si>
  <si>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</si>
  <si>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</si>
  <si>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</si>
  <si>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Питання</t>
  </si>
  <si>
    <t>підвищення розміру пенсії</t>
  </si>
  <si>
    <t>отримання пенсії за фактичним місцем проживання</t>
  </si>
  <si>
    <t>Наказ Пенсійного фонду України</t>
  </si>
  <si>
    <t xml:space="preserve">визначення права на призначення пенсії </t>
  </si>
  <si>
    <t xml:space="preserve">витребування довідок та інших матеріалів </t>
  </si>
  <si>
    <t xml:space="preserve">використання електронних ресурсів </t>
  </si>
  <si>
    <t>правомірності припинення виплати пенсії</t>
  </si>
  <si>
    <t xml:space="preserve">правомірності утримання з пенсії </t>
  </si>
  <si>
    <t xml:space="preserve">індексації пенсії 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</si>
  <si>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</si>
  <si>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</si>
  <si>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виконання рішень судів </t>
  </si>
  <si>
    <t>виплати допомоги на поховання</t>
  </si>
  <si>
    <t>корупційних діянь</t>
  </si>
  <si>
    <t>скарг на дії посадових осіб</t>
  </si>
  <si>
    <t>подяки</t>
  </si>
  <si>
    <t>до органів Пенсійного фонду України</t>
  </si>
  <si>
    <t>ПЗ-16(1)</t>
  </si>
  <si>
    <t>Результати моніторингу порушених питань у зверненнях, що надійшли</t>
  </si>
  <si>
    <t xml:space="preserve">сплати єдиного внеску </t>
  </si>
  <si>
    <t xml:space="preserve">виплати пенсії через банк </t>
  </si>
  <si>
    <t>виплати пенсії через пошту</t>
  </si>
  <si>
    <t>відображення страхових внесків у реєстрі застрахованих осіб</t>
  </si>
  <si>
    <t>ЗАТВЕРДЖЕНО</t>
  </si>
  <si>
    <t>Обґрунтовані скарги на дії посадових осіб</t>
  </si>
  <si>
    <t>відкликання заяви</t>
  </si>
  <si>
    <t>скарг щодо розгляду запиту на публічну інформацію</t>
  </si>
  <si>
    <t>працевлаштування / звільнення в(з) органах(-ів) ПФУ</t>
  </si>
  <si>
    <t>проходження державної служби в органах ПФУ</t>
  </si>
  <si>
    <t>внесення змін до законодавства</t>
  </si>
  <si>
    <t>щодо електронної трудової книжки</t>
  </si>
  <si>
    <t>щодо електронних листків непрацездатності</t>
  </si>
  <si>
    <t>внесення змін про застраховану особу до реєстру застрахованих осіб</t>
  </si>
  <si>
    <t>роз’яснення  з питань соціального страхування</t>
  </si>
  <si>
    <t>виплати допомоги по вагітності та пологах</t>
  </si>
  <si>
    <t>виплати допомоги у зв’язку з тимчасовою втратою працездатності</t>
  </si>
  <si>
    <t>щодо страхових виплат</t>
  </si>
  <si>
    <t>перевірки достовірності довідок, поданих для призначення / перерахунку пенсії</t>
  </si>
  <si>
    <t>щодо виплат житлової субсидії або пільги на виконання рішень судів</t>
  </si>
  <si>
    <t>своєчасності виплати житлової субсидії або пільги, в т. ч. припинення виплати</t>
  </si>
  <si>
    <t>щодо перерахунку нарахованої суми пільги</t>
  </si>
  <si>
    <t>визначення права на отримання пільги</t>
  </si>
  <si>
    <t>щодо перерахунку житлової субсидії</t>
  </si>
  <si>
    <t>визначення права на призначення житлової субсидії</t>
  </si>
  <si>
    <t>роз’яснення пенсійного законодавства</t>
  </si>
  <si>
    <t>виплати недоотриманої пенсії за померлого пенсіонера</t>
  </si>
  <si>
    <t>проведення пенсійних виплат на виконання рішень судів</t>
  </si>
  <si>
    <t>своєчасності виплати пенсії, в т. ч. виплати за минулі періоди</t>
  </si>
  <si>
    <t>взяття на облік / поновлення або продовження виплати пенсії</t>
  </si>
  <si>
    <t>перевірки пенсійних виплат на виконання рішень судів</t>
  </si>
  <si>
    <t>перевірки правильності призначення та перерахунку пенсії, в т. ч. надбавок, доплат</t>
  </si>
  <si>
    <t>визначення права на отримання грошової допомоги у розмірі десяти пенсій</t>
  </si>
  <si>
    <t xml:space="preserve"> (у редакції наказу Пенсійного фонду України </t>
  </si>
  <si>
    <t>30 квітня 2020 року № 36</t>
  </si>
  <si>
    <t>від 30.11.2022 № 126)</t>
  </si>
  <si>
    <t>__________________________________________</t>
  </si>
  <si>
    <t>в Донецькій області</t>
  </si>
  <si>
    <t xml:space="preserve"> за 9 місяців 2023 року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</si>
</sst>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20" applyFont="1" applyFill="1" applyAlignment="1">
      <alignment horizontal="left" vertical="center"/>
      <protection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2" xfId="21"/>
    <cellStyle name="Фінансови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:XFD1048576"/>
    </sheetView>
  </sheetViews>
  <sheetFormatPr defaultColWidth="13.875" defaultRowHeight="12.75"/>
  <cols>
    <col min="1" max="1" width="4.75390625" style="2" customWidth="1"/>
    <col min="2" max="2" width="39.00390625" style="2" customWidth="1"/>
    <col min="3" max="3" width="16.00390625" style="2" customWidth="1"/>
    <col min="4" max="4" width="16.25390625" style="2" customWidth="1"/>
    <col min="5" max="5" width="15.125" style="2" customWidth="1"/>
    <col min="6" max="6" width="17.25390625" style="2" customWidth="1"/>
    <col min="7" max="7" width="13.125" style="2" customWidth="1"/>
    <col min="8" max="16384" width="13.875" style="2" customWidth="1"/>
  </cols>
  <sheetData>
    <row r="1" spans="5:7" ht="15.75">
      <c r="E1" s="11" t="s">
        <v>30</v>
      </c>
      <c r="F1" s="4"/>
      <c r="G1" s="4"/>
    </row>
    <row r="2" spans="5:7" ht="15.75">
      <c r="E2" s="3" t="s">
        <v>9</v>
      </c>
      <c r="F2" s="12"/>
      <c r="G2" s="4"/>
    </row>
    <row r="3" spans="5:7" ht="15.75">
      <c r="E3" s="11" t="s">
        <v>60</v>
      </c>
      <c r="F3" s="12"/>
      <c r="G3" s="4"/>
    </row>
    <row r="4" spans="5:7" ht="15.75">
      <c r="E4" s="11" t="s">
        <v>59</v>
      </c>
      <c r="F4" s="12"/>
      <c r="G4" s="4"/>
    </row>
    <row r="5" spans="5:7" ht="15.75">
      <c r="E5" s="11" t="s">
        <v>61</v>
      </c>
      <c r="F5" s="12"/>
      <c r="G5" s="4"/>
    </row>
    <row r="6" spans="6:7" ht="15">
      <c r="F6" s="12"/>
      <c r="G6" s="4"/>
    </row>
    <row r="7" ht="15.75">
      <c r="G7" s="13" t="s">
        <v>24</v>
      </c>
    </row>
    <row r="8" spans="1:6" ht="18.75">
      <c r="A8" s="24" t="s">
        <v>25</v>
      </c>
      <c r="B8" s="24"/>
      <c r="C8" s="24"/>
      <c r="D8" s="24"/>
      <c r="E8" s="24"/>
      <c r="F8" s="24"/>
    </row>
    <row r="9" spans="1:6" ht="18.75">
      <c r="A9" s="24" t="s">
        <v>23</v>
      </c>
      <c r="B9" s="24"/>
      <c r="C9" s="24"/>
      <c r="D9" s="24"/>
      <c r="E9" s="24"/>
      <c r="F9" s="24"/>
    </row>
    <row r="10" spans="1:6" ht="20.45" customHeight="1">
      <c r="A10" s="20" t="s">
        <v>63</v>
      </c>
      <c r="B10" s="21"/>
      <c r="C10" s="21"/>
      <c r="D10" s="21"/>
      <c r="E10" s="21"/>
      <c r="F10" s="21"/>
    </row>
    <row r="11" spans="1:6" ht="24.75" customHeight="1">
      <c r="A11" s="20" t="s">
        <v>64</v>
      </c>
      <c r="B11" s="21"/>
      <c r="C11" s="21"/>
      <c r="D11" s="21"/>
      <c r="E11" s="21"/>
      <c r="F11" s="21"/>
    </row>
    <row r="12" spans="1:6" ht="18" customHeight="1">
      <c r="A12" s="25" t="s">
        <v>2</v>
      </c>
      <c r="B12" s="25"/>
      <c r="C12" s="26" t="s">
        <v>4</v>
      </c>
      <c r="D12" s="28" t="s">
        <v>5</v>
      </c>
      <c r="E12" s="22" t="s">
        <v>1</v>
      </c>
      <c r="F12" s="22" t="s">
        <v>0</v>
      </c>
    </row>
    <row r="13" spans="1:6" s="5" customFormat="1" ht="28.9" customHeight="1">
      <c r="A13" s="25"/>
      <c r="B13" s="25"/>
      <c r="C13" s="27"/>
      <c r="D13" s="29"/>
      <c r="E13" s="23"/>
      <c r="F13" s="23"/>
    </row>
    <row r="14" spans="1:6" s="5" customFormat="1" ht="15" customHeight="1">
      <c r="A14" s="16">
        <v>1</v>
      </c>
      <c r="B14" s="16">
        <v>2</v>
      </c>
      <c r="C14" s="17">
        <v>3</v>
      </c>
      <c r="D14" s="18">
        <v>4</v>
      </c>
      <c r="E14" s="15">
        <v>5</v>
      </c>
      <c r="F14" s="15">
        <v>6</v>
      </c>
    </row>
    <row r="15" spans="1:6" s="5" customFormat="1" ht="12.75">
      <c r="A15" s="6">
        <v>1</v>
      </c>
      <c r="B15" s="6" t="s">
        <v>6</v>
      </c>
      <c r="C15" s="1">
        <v>19350</v>
      </c>
      <c r="D15" s="1">
        <v>14010</v>
      </c>
      <c r="E15" s="1">
        <f>C15-D15</f>
        <v>5340</v>
      </c>
      <c r="F15" s="1">
        <f>(C15/D15)*100-100</f>
        <v>38.115631691648815</v>
      </c>
    </row>
    <row r="16" spans="1:6" s="5" customFormat="1" ht="15.75" customHeight="1">
      <c r="A16" s="6"/>
      <c r="B16" s="9" t="s">
        <v>10</v>
      </c>
      <c r="C16" s="1">
        <v>645</v>
      </c>
      <c r="D16" s="1">
        <v>1123</v>
      </c>
      <c r="E16" s="1">
        <f aca="true" t="shared" si="0" ref="E16:E63">C16-D16</f>
        <v>-478</v>
      </c>
      <c r="F16" s="1">
        <f aca="true" t="shared" si="1" ref="F16:F62">(C16/D16)*100-100</f>
        <v>-42.56455921638468</v>
      </c>
    </row>
    <row r="17" spans="1:6" s="5" customFormat="1" ht="27.75" customHeight="1">
      <c r="A17" s="6"/>
      <c r="B17" s="8" t="s">
        <v>58</v>
      </c>
      <c r="C17" s="1">
        <v>57</v>
      </c>
      <c r="D17" s="1">
        <v>34</v>
      </c>
      <c r="E17" s="1">
        <f t="shared" si="0"/>
        <v>23</v>
      </c>
      <c r="F17" s="1">
        <v>100</v>
      </c>
    </row>
    <row r="18" spans="1:6" s="5" customFormat="1" ht="27.75" customHeight="1">
      <c r="A18" s="6"/>
      <c r="B18" s="8" t="s">
        <v>57</v>
      </c>
      <c r="C18" s="1">
        <v>4373</v>
      </c>
      <c r="D18" s="1">
        <v>3467</v>
      </c>
      <c r="E18" s="1">
        <f t="shared" si="0"/>
        <v>906</v>
      </c>
      <c r="F18" s="1">
        <f t="shared" si="1"/>
        <v>26.13210268243438</v>
      </c>
    </row>
    <row r="19" spans="1:6" s="5" customFormat="1" ht="26.25" customHeight="1">
      <c r="A19" s="6"/>
      <c r="B19" s="8" t="s">
        <v>16</v>
      </c>
      <c r="C19" s="1">
        <v>9</v>
      </c>
      <c r="D19" s="1">
        <v>0</v>
      </c>
      <c r="E19" s="1">
        <f t="shared" si="0"/>
        <v>9</v>
      </c>
      <c r="F19" s="1">
        <v>0</v>
      </c>
    </row>
    <row r="20" spans="1:6" s="5" customFormat="1" ht="25.5" customHeight="1">
      <c r="A20" s="6"/>
      <c r="B20" s="8" t="s">
        <v>56</v>
      </c>
      <c r="C20" s="1">
        <v>92</v>
      </c>
      <c r="D20" s="1">
        <v>0</v>
      </c>
      <c r="E20" s="1">
        <f t="shared" si="0"/>
        <v>92</v>
      </c>
      <c r="F20" s="1">
        <v>0</v>
      </c>
    </row>
    <row r="21" spans="1:6" ht="15.75" customHeight="1">
      <c r="A21" s="7"/>
      <c r="B21" s="9" t="s">
        <v>7</v>
      </c>
      <c r="C21" s="1">
        <v>232</v>
      </c>
      <c r="D21" s="1">
        <v>170</v>
      </c>
      <c r="E21" s="1">
        <f t="shared" si="0"/>
        <v>62</v>
      </c>
      <c r="F21" s="1">
        <f t="shared" si="1"/>
        <v>36.470588235294116</v>
      </c>
    </row>
    <row r="22" spans="1:6" ht="13.9" customHeight="1">
      <c r="A22" s="7"/>
      <c r="B22" s="9" t="s">
        <v>15</v>
      </c>
      <c r="C22" s="1">
        <v>317</v>
      </c>
      <c r="D22" s="1">
        <v>60</v>
      </c>
      <c r="E22" s="1">
        <f t="shared" si="0"/>
        <v>257</v>
      </c>
      <c r="F22" s="1">
        <f t="shared" si="1"/>
        <v>428.33333333333337</v>
      </c>
    </row>
    <row r="23" spans="1:6" ht="13.9" customHeight="1">
      <c r="A23" s="7"/>
      <c r="B23" s="9" t="s">
        <v>14</v>
      </c>
      <c r="C23" s="1">
        <v>74</v>
      </c>
      <c r="D23" s="1">
        <v>150</v>
      </c>
      <c r="E23" s="1">
        <f t="shared" si="0"/>
        <v>-76</v>
      </c>
      <c r="F23" s="1">
        <f t="shared" si="1"/>
        <v>-50.666666666666664</v>
      </c>
    </row>
    <row r="24" spans="1:6" ht="13.9" customHeight="1">
      <c r="A24" s="7"/>
      <c r="B24" s="9" t="s">
        <v>13</v>
      </c>
      <c r="C24" s="1">
        <v>121</v>
      </c>
      <c r="D24" s="1">
        <v>226</v>
      </c>
      <c r="E24" s="1">
        <f t="shared" si="0"/>
        <v>-105</v>
      </c>
      <c r="F24" s="1">
        <f t="shared" si="1"/>
        <v>-46.46017699115043</v>
      </c>
    </row>
    <row r="25" spans="1:6" ht="26.25" customHeight="1">
      <c r="A25" s="7"/>
      <c r="B25" s="8" t="s">
        <v>55</v>
      </c>
      <c r="C25" s="1">
        <v>405</v>
      </c>
      <c r="D25" s="1">
        <v>0</v>
      </c>
      <c r="E25" s="1">
        <f t="shared" si="0"/>
        <v>405</v>
      </c>
      <c r="F25" s="1">
        <v>100</v>
      </c>
    </row>
    <row r="26" spans="1:6" ht="26.25" customHeight="1">
      <c r="A26" s="7"/>
      <c r="B26" s="8" t="s">
        <v>8</v>
      </c>
      <c r="C26" s="1">
        <v>18</v>
      </c>
      <c r="D26" s="1">
        <v>84</v>
      </c>
      <c r="E26" s="1">
        <f t="shared" si="0"/>
        <v>-66</v>
      </c>
      <c r="F26" s="1">
        <f t="shared" si="1"/>
        <v>-78.57142857142857</v>
      </c>
    </row>
    <row r="27" spans="1:6" ht="13.9" customHeight="1">
      <c r="A27" s="7"/>
      <c r="B27" s="9" t="s">
        <v>27</v>
      </c>
      <c r="C27" s="1">
        <v>993</v>
      </c>
      <c r="D27" s="1">
        <v>816</v>
      </c>
      <c r="E27" s="1">
        <f t="shared" si="0"/>
        <v>177</v>
      </c>
      <c r="F27" s="1">
        <f t="shared" si="1"/>
        <v>21.691176470588232</v>
      </c>
    </row>
    <row r="28" spans="1:6" ht="13.9" customHeight="1">
      <c r="A28" s="7"/>
      <c r="B28" s="9" t="s">
        <v>28</v>
      </c>
      <c r="C28" s="1">
        <v>29</v>
      </c>
      <c r="D28" s="1">
        <v>51</v>
      </c>
      <c r="E28" s="1">
        <f t="shared" si="0"/>
        <v>-22</v>
      </c>
      <c r="F28" s="1">
        <f t="shared" si="1"/>
        <v>-43.13725490196079</v>
      </c>
    </row>
    <row r="29" spans="1:6" ht="26.25" customHeight="1">
      <c r="A29" s="7"/>
      <c r="B29" s="8" t="s">
        <v>54</v>
      </c>
      <c r="C29" s="1">
        <v>626</v>
      </c>
      <c r="D29" s="1">
        <v>1544</v>
      </c>
      <c r="E29" s="1">
        <f t="shared" si="0"/>
        <v>-918</v>
      </c>
      <c r="F29" s="1">
        <f t="shared" si="1"/>
        <v>-59.4559585492228</v>
      </c>
    </row>
    <row r="30" spans="1:6" ht="26.25" customHeight="1">
      <c r="A30" s="7"/>
      <c r="B30" s="8" t="s">
        <v>53</v>
      </c>
      <c r="C30" s="1">
        <v>33</v>
      </c>
      <c r="D30" s="1">
        <v>0</v>
      </c>
      <c r="E30" s="1">
        <f t="shared" si="0"/>
        <v>33</v>
      </c>
      <c r="F30" s="1">
        <v>0</v>
      </c>
    </row>
    <row r="31" spans="1:6" ht="25.5" customHeight="1">
      <c r="A31" s="7"/>
      <c r="B31" s="8" t="s">
        <v>52</v>
      </c>
      <c r="C31" s="1">
        <v>366</v>
      </c>
      <c r="D31" s="1">
        <v>0</v>
      </c>
      <c r="E31" s="1">
        <f t="shared" si="0"/>
        <v>366</v>
      </c>
      <c r="F31" s="1">
        <v>100</v>
      </c>
    </row>
    <row r="32" spans="1:6" ht="15.75" customHeight="1">
      <c r="A32" s="7"/>
      <c r="B32" s="8" t="s">
        <v>51</v>
      </c>
      <c r="C32" s="1">
        <v>289</v>
      </c>
      <c r="D32" s="1">
        <v>345</v>
      </c>
      <c r="E32" s="1">
        <f t="shared" si="0"/>
        <v>-56</v>
      </c>
      <c r="F32" s="1">
        <f t="shared" si="1"/>
        <v>-16.231884057971016</v>
      </c>
    </row>
    <row r="33" spans="1:6" ht="27" customHeight="1">
      <c r="A33" s="7"/>
      <c r="B33" s="8" t="s">
        <v>50</v>
      </c>
      <c r="C33" s="1">
        <v>569</v>
      </c>
      <c r="D33" s="1">
        <v>0</v>
      </c>
      <c r="E33" s="1">
        <f t="shared" si="0"/>
        <v>569</v>
      </c>
      <c r="F33" s="1">
        <v>0</v>
      </c>
    </row>
    <row r="34" spans="1:6" ht="16.5" customHeight="1">
      <c r="A34" s="7"/>
      <c r="B34" s="9" t="s">
        <v>49</v>
      </c>
      <c r="C34" s="1">
        <v>237</v>
      </c>
      <c r="D34" s="1">
        <v>0</v>
      </c>
      <c r="E34" s="1">
        <f t="shared" si="0"/>
        <v>237</v>
      </c>
      <c r="F34" s="1">
        <v>100</v>
      </c>
    </row>
    <row r="35" spans="1:6" ht="13.5" customHeight="1">
      <c r="A35" s="7"/>
      <c r="B35" s="9" t="s">
        <v>48</v>
      </c>
      <c r="C35" s="1">
        <v>104</v>
      </c>
      <c r="D35" s="1">
        <v>0</v>
      </c>
      <c r="E35" s="1">
        <f t="shared" si="0"/>
        <v>104</v>
      </c>
      <c r="F35" s="1">
        <v>0</v>
      </c>
    </row>
    <row r="36" spans="1:6" ht="13.5" customHeight="1">
      <c r="A36" s="7"/>
      <c r="B36" s="9" t="s">
        <v>47</v>
      </c>
      <c r="C36" s="1">
        <v>67</v>
      </c>
      <c r="D36" s="1">
        <v>0</v>
      </c>
      <c r="E36" s="1">
        <f t="shared" si="0"/>
        <v>67</v>
      </c>
      <c r="F36" s="1">
        <v>0</v>
      </c>
    </row>
    <row r="37" spans="1:6" ht="27" customHeight="1">
      <c r="A37" s="7"/>
      <c r="B37" s="8" t="s">
        <v>46</v>
      </c>
      <c r="C37" s="1">
        <v>1574</v>
      </c>
      <c r="D37" s="1">
        <v>0</v>
      </c>
      <c r="E37" s="1">
        <f t="shared" si="0"/>
        <v>1574</v>
      </c>
      <c r="F37" s="1">
        <v>100</v>
      </c>
    </row>
    <row r="38" spans="1:6" ht="26.25" customHeight="1">
      <c r="A38" s="7"/>
      <c r="B38" s="8" t="s">
        <v>45</v>
      </c>
      <c r="C38" s="1">
        <v>4</v>
      </c>
      <c r="D38" s="1">
        <v>0</v>
      </c>
      <c r="E38" s="1">
        <f t="shared" si="0"/>
        <v>4</v>
      </c>
      <c r="F38" s="1">
        <v>0</v>
      </c>
    </row>
    <row r="39" spans="1:6" ht="15.75" customHeight="1">
      <c r="A39" s="7"/>
      <c r="B39" s="9" t="s">
        <v>11</v>
      </c>
      <c r="C39" s="1">
        <v>4571</v>
      </c>
      <c r="D39" s="1">
        <v>2308</v>
      </c>
      <c r="E39" s="1">
        <f t="shared" si="0"/>
        <v>2263</v>
      </c>
      <c r="F39" s="1">
        <f t="shared" si="1"/>
        <v>98.05025996533797</v>
      </c>
    </row>
    <row r="40" spans="1:6" ht="28.5" customHeight="1">
      <c r="A40" s="7"/>
      <c r="B40" s="8" t="s">
        <v>44</v>
      </c>
      <c r="C40" s="1">
        <v>89</v>
      </c>
      <c r="D40" s="1">
        <v>0</v>
      </c>
      <c r="E40" s="1">
        <f t="shared" si="0"/>
        <v>89</v>
      </c>
      <c r="F40" s="1">
        <v>100</v>
      </c>
    </row>
    <row r="41" spans="1:6" ht="15.75" customHeight="1">
      <c r="A41" s="7"/>
      <c r="B41" s="9" t="s">
        <v>43</v>
      </c>
      <c r="C41" s="1">
        <v>739</v>
      </c>
      <c r="D41" s="1">
        <v>0</v>
      </c>
      <c r="E41" s="1">
        <f t="shared" si="0"/>
        <v>739</v>
      </c>
      <c r="F41" s="1">
        <v>100</v>
      </c>
    </row>
    <row r="42" spans="1:6" ht="27.75" customHeight="1">
      <c r="A42" s="7"/>
      <c r="B42" s="8" t="s">
        <v>42</v>
      </c>
      <c r="C42" s="1">
        <v>36</v>
      </c>
      <c r="D42" s="1">
        <v>0</v>
      </c>
      <c r="E42" s="1">
        <f t="shared" si="0"/>
        <v>36</v>
      </c>
      <c r="F42" s="1">
        <v>100</v>
      </c>
    </row>
    <row r="43" spans="1:6" ht="15.75" customHeight="1">
      <c r="A43" s="7"/>
      <c r="B43" s="9" t="s">
        <v>41</v>
      </c>
      <c r="C43" s="1">
        <v>16</v>
      </c>
      <c r="D43" s="1">
        <v>0</v>
      </c>
      <c r="E43" s="1">
        <f t="shared" si="0"/>
        <v>16</v>
      </c>
      <c r="F43" s="1">
        <v>0</v>
      </c>
    </row>
    <row r="44" spans="1:6" ht="15.75" customHeight="1">
      <c r="A44" s="7"/>
      <c r="B44" s="9" t="s">
        <v>19</v>
      </c>
      <c r="C44" s="1">
        <v>67</v>
      </c>
      <c r="D44" s="1">
        <v>103</v>
      </c>
      <c r="E44" s="1">
        <f t="shared" si="0"/>
        <v>-36</v>
      </c>
      <c r="F44" s="1">
        <f t="shared" si="1"/>
        <v>-34.9514563106796</v>
      </c>
    </row>
    <row r="45" spans="1:6" ht="15.75" customHeight="1">
      <c r="A45" s="7"/>
      <c r="B45" s="9" t="s">
        <v>40</v>
      </c>
      <c r="C45" s="1">
        <v>21</v>
      </c>
      <c r="D45" s="1">
        <v>0</v>
      </c>
      <c r="E45" s="1">
        <f t="shared" si="0"/>
        <v>21</v>
      </c>
      <c r="F45" s="1">
        <v>0</v>
      </c>
    </row>
    <row r="46" spans="1:6" ht="15.75" customHeight="1">
      <c r="A46" s="7"/>
      <c r="B46" s="9" t="s">
        <v>26</v>
      </c>
      <c r="C46" s="1">
        <v>83</v>
      </c>
      <c r="D46" s="1">
        <v>38</v>
      </c>
      <c r="E46" s="1">
        <f t="shared" si="0"/>
        <v>45</v>
      </c>
      <c r="F46" s="1">
        <f t="shared" si="1"/>
        <v>118.42105263157893</v>
      </c>
    </row>
    <row r="47" spans="1:6" ht="25.5">
      <c r="A47" s="7"/>
      <c r="B47" s="8" t="s">
        <v>29</v>
      </c>
      <c r="C47" s="1">
        <v>94</v>
      </c>
      <c r="D47" s="1">
        <v>208</v>
      </c>
      <c r="E47" s="1">
        <f t="shared" si="0"/>
        <v>-114</v>
      </c>
      <c r="F47" s="1">
        <f t="shared" si="1"/>
        <v>-54.80769230769231</v>
      </c>
    </row>
    <row r="48" spans="1:6" ht="26.25" customHeight="1">
      <c r="A48" s="7"/>
      <c r="B48" s="8" t="s">
        <v>39</v>
      </c>
      <c r="C48" s="1">
        <v>24</v>
      </c>
      <c r="D48" s="1">
        <v>0</v>
      </c>
      <c r="E48" s="1">
        <f t="shared" si="0"/>
        <v>24</v>
      </c>
      <c r="F48" s="1">
        <v>100</v>
      </c>
    </row>
    <row r="49" spans="1:6" ht="15.75" customHeight="1">
      <c r="A49" s="7"/>
      <c r="B49" s="9" t="s">
        <v>12</v>
      </c>
      <c r="C49" s="1">
        <v>461</v>
      </c>
      <c r="D49" s="1">
        <v>801</v>
      </c>
      <c r="E49" s="1">
        <f t="shared" si="0"/>
        <v>-340</v>
      </c>
      <c r="F49" s="1">
        <f t="shared" si="1"/>
        <v>-42.44694132334582</v>
      </c>
    </row>
    <row r="50" spans="1:6" ht="15.75" customHeight="1">
      <c r="A50" s="7"/>
      <c r="B50" s="9" t="s">
        <v>17</v>
      </c>
      <c r="C50" s="1">
        <v>250</v>
      </c>
      <c r="D50" s="1">
        <v>216</v>
      </c>
      <c r="E50" s="1">
        <f t="shared" si="0"/>
        <v>34</v>
      </c>
      <c r="F50" s="1">
        <f t="shared" si="1"/>
        <v>15.740740740740748</v>
      </c>
    </row>
    <row r="51" spans="1:6" ht="15.75" customHeight="1">
      <c r="A51" s="6"/>
      <c r="B51" s="9" t="s">
        <v>38</v>
      </c>
      <c r="C51" s="1">
        <v>52</v>
      </c>
      <c r="D51" s="1">
        <v>0</v>
      </c>
      <c r="E51" s="1">
        <f t="shared" si="0"/>
        <v>52</v>
      </c>
      <c r="F51" s="1">
        <v>100</v>
      </c>
    </row>
    <row r="52" spans="1:6" ht="15" customHeight="1">
      <c r="A52" s="7"/>
      <c r="B52" s="9" t="s">
        <v>37</v>
      </c>
      <c r="C52" s="1">
        <v>192</v>
      </c>
      <c r="D52" s="1">
        <v>0</v>
      </c>
      <c r="E52" s="1">
        <f t="shared" si="0"/>
        <v>192</v>
      </c>
      <c r="F52" s="1">
        <v>100</v>
      </c>
    </row>
    <row r="53" spans="1:6" ht="15" customHeight="1">
      <c r="A53" s="7"/>
      <c r="B53" s="9" t="s">
        <v>18</v>
      </c>
      <c r="C53" s="1">
        <v>1066</v>
      </c>
      <c r="D53" s="1">
        <v>1317</v>
      </c>
      <c r="E53" s="1">
        <f t="shared" si="0"/>
        <v>-251</v>
      </c>
      <c r="F53" s="1">
        <f t="shared" si="1"/>
        <v>-19.0584662110858</v>
      </c>
    </row>
    <row r="54" spans="1:6" ht="15" customHeight="1">
      <c r="A54" s="7"/>
      <c r="B54" s="8" t="s">
        <v>36</v>
      </c>
      <c r="C54" s="1">
        <v>0</v>
      </c>
      <c r="D54" s="1">
        <v>0</v>
      </c>
      <c r="E54" s="1">
        <f t="shared" si="0"/>
        <v>0</v>
      </c>
      <c r="F54" s="1">
        <v>0</v>
      </c>
    </row>
    <row r="55" spans="1:6" ht="15.75" customHeight="1">
      <c r="A55" s="7"/>
      <c r="B55" s="8" t="s">
        <v>35</v>
      </c>
      <c r="C55" s="1">
        <v>0</v>
      </c>
      <c r="D55" s="1">
        <v>0</v>
      </c>
      <c r="E55" s="1">
        <f t="shared" si="0"/>
        <v>0</v>
      </c>
      <c r="F55" s="1">
        <v>0</v>
      </c>
    </row>
    <row r="56" spans="1:6" ht="26.25" customHeight="1">
      <c r="A56" s="7"/>
      <c r="B56" s="8" t="s">
        <v>34</v>
      </c>
      <c r="C56" s="1">
        <v>1</v>
      </c>
      <c r="D56" s="1">
        <v>1</v>
      </c>
      <c r="E56" s="1">
        <f t="shared" si="0"/>
        <v>0</v>
      </c>
      <c r="F56" s="1">
        <v>0</v>
      </c>
    </row>
    <row r="57" spans="1:6" ht="15" customHeight="1">
      <c r="A57" s="7"/>
      <c r="B57" s="9" t="s">
        <v>20</v>
      </c>
      <c r="C57" s="1">
        <v>0</v>
      </c>
      <c r="D57" s="1">
        <v>0</v>
      </c>
      <c r="E57" s="1">
        <f t="shared" si="0"/>
        <v>0</v>
      </c>
      <c r="F57" s="1">
        <v>0</v>
      </c>
    </row>
    <row r="58" spans="1:6" ht="15.75" customHeight="1">
      <c r="A58" s="7"/>
      <c r="B58" s="9" t="s">
        <v>21</v>
      </c>
      <c r="C58" s="1">
        <v>0</v>
      </c>
      <c r="D58" s="1">
        <v>0</v>
      </c>
      <c r="E58" s="1">
        <f t="shared" si="0"/>
        <v>0</v>
      </c>
      <c r="F58" s="1">
        <v>0</v>
      </c>
    </row>
    <row r="59" spans="1:6" ht="29.25" customHeight="1">
      <c r="A59" s="7"/>
      <c r="B59" s="8" t="s">
        <v>33</v>
      </c>
      <c r="C59" s="1">
        <v>0</v>
      </c>
      <c r="D59" s="1">
        <v>0</v>
      </c>
      <c r="E59" s="1">
        <f t="shared" si="0"/>
        <v>0</v>
      </c>
      <c r="F59" s="1">
        <v>0</v>
      </c>
    </row>
    <row r="60" spans="1:6" ht="15.75" customHeight="1">
      <c r="A60" s="7"/>
      <c r="B60" s="9" t="s">
        <v>32</v>
      </c>
      <c r="C60" s="1">
        <v>36</v>
      </c>
      <c r="D60" s="1">
        <v>14</v>
      </c>
      <c r="E60" s="1">
        <f t="shared" si="0"/>
        <v>22</v>
      </c>
      <c r="F60" s="1">
        <f t="shared" si="1"/>
        <v>157.14285714285717</v>
      </c>
    </row>
    <row r="61" spans="1:6" ht="15" customHeight="1">
      <c r="A61" s="7"/>
      <c r="B61" s="9" t="s">
        <v>22</v>
      </c>
      <c r="C61" s="1">
        <v>9</v>
      </c>
      <c r="D61" s="1">
        <v>4</v>
      </c>
      <c r="E61" s="1">
        <f t="shared" si="0"/>
        <v>5</v>
      </c>
      <c r="F61" s="1">
        <f t="shared" si="1"/>
        <v>125</v>
      </c>
    </row>
    <row r="62" spans="1:6" ht="16.5" customHeight="1">
      <c r="A62" s="7"/>
      <c r="B62" s="9" t="s">
        <v>3</v>
      </c>
      <c r="C62" s="1">
        <v>309</v>
      </c>
      <c r="D62" s="1">
        <v>930</v>
      </c>
      <c r="E62" s="1">
        <f t="shared" si="0"/>
        <v>-621</v>
      </c>
      <c r="F62" s="1">
        <f t="shared" si="1"/>
        <v>-66.7741935483871</v>
      </c>
    </row>
    <row r="63" spans="1:6" ht="16.5" customHeight="1">
      <c r="A63" s="6">
        <v>2</v>
      </c>
      <c r="B63" s="6" t="s">
        <v>31</v>
      </c>
      <c r="C63" s="1">
        <v>0</v>
      </c>
      <c r="D63" s="1">
        <v>0</v>
      </c>
      <c r="E63" s="1">
        <f t="shared" si="0"/>
        <v>0</v>
      </c>
      <c r="F63" s="1">
        <v>0</v>
      </c>
    </row>
    <row r="64" spans="3:6" ht="18" customHeight="1">
      <c r="C64" s="14"/>
      <c r="D64" s="14"/>
      <c r="E64" s="14"/>
      <c r="F64" s="14"/>
    </row>
    <row r="65" spans="2:5" ht="15.75">
      <c r="B65" s="10"/>
      <c r="C65" s="19" t="s">
        <v>62</v>
      </c>
      <c r="D65" s="19"/>
      <c r="E65" s="19"/>
    </row>
  </sheetData>
  <protectedRanges>
    <protectedRange sqref="C16:D50" name="Диапазон3"/>
    <protectedRange sqref="F65 B67:F74" name="Диапазон2"/>
    <protectedRange sqref="C52:D63" name="Диапазон4"/>
    <protectedRange sqref="D65" name="Диапазон2_1"/>
  </protectedRanges>
  <mergeCells count="11">
    <mergeCell ref="C65:E65"/>
    <mergeCell ref="A10:F10"/>
    <mergeCell ref="F12:F13"/>
    <mergeCell ref="E12:E13"/>
    <mergeCell ref="A8:F8"/>
    <mergeCell ref="A9:F9"/>
    <mergeCell ref="A12:A13"/>
    <mergeCell ref="B12:B13"/>
    <mergeCell ref="C12:C13"/>
    <mergeCell ref="D12:D13"/>
    <mergeCell ref="A11:F11"/>
  </mergeCells>
  <printOptions horizontalCentered="1"/>
  <pageMargins left="1.1811023622047245" right="0.2362204724409449" top="0.2755905511811024" bottom="0.5511811023622047" header="0.4724409448818898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1">
      <selection activeCell="A40" sqref="A1:XFD1048576"/>
    </sheetView>
  </sheetViews>
  <sheetFormatPr defaultColWidth="13.875" defaultRowHeight="12.75"/>
  <cols>
    <col min="1" max="1" width="4.75390625" style="2" customWidth="1"/>
    <col min="2" max="2" width="39.00390625" style="2" customWidth="1"/>
    <col min="3" max="3" width="16.00390625" style="2" customWidth="1"/>
    <col min="4" max="4" width="16.25390625" style="2" customWidth="1"/>
    <col min="5" max="5" width="15.125" style="2" customWidth="1"/>
    <col min="6" max="6" width="17.25390625" style="2" customWidth="1"/>
    <col min="7" max="7" width="13.125" style="2" customWidth="1"/>
    <col min="8" max="16384" width="13.875" style="2" customWidth="1"/>
  </cols>
  <sheetData>
    <row r="1" spans="5:7" ht="15.75">
      <c r="E1" s="11" t="s">
        <v>30</v>
      </c>
      <c r="F1" s="4"/>
      <c r="G1" s="4"/>
    </row>
    <row r="2" spans="5:7" ht="15.75">
      <c r="E2" s="3" t="s">
        <v>9</v>
      </c>
      <c r="F2" s="12"/>
      <c r="G2" s="4"/>
    </row>
    <row r="3" spans="5:7" ht="15.75">
      <c r="E3" s="11" t="s">
        <v>60</v>
      </c>
      <c r="F3" s="12"/>
      <c r="G3" s="4"/>
    </row>
    <row r="4" spans="5:7" ht="15.75">
      <c r="E4" s="11" t="s">
        <v>59</v>
      </c>
      <c r="F4" s="12"/>
      <c r="G4" s="4"/>
    </row>
    <row r="5" spans="5:7" ht="15.75">
      <c r="E5" s="11" t="s">
        <v>61</v>
      </c>
      <c r="F5" s="12"/>
      <c r="G5" s="4"/>
    </row>
    <row r="6" spans="6:7" ht="15">
      <c r="F6" s="12"/>
      <c r="G6" s="4"/>
    </row>
    <row r="7" ht="15.75">
      <c r="G7" s="13" t="s">
        <v>24</v>
      </c>
    </row>
    <row r="8" spans="1:6" ht="18.75">
      <c r="A8" s="24" t="s">
        <v>25</v>
      </c>
      <c r="B8" s="24"/>
      <c r="C8" s="24"/>
      <c r="D8" s="24"/>
      <c r="E8" s="24"/>
      <c r="F8" s="24"/>
    </row>
    <row r="9" spans="1:6" ht="18.75">
      <c r="A9" s="24" t="s">
        <v>23</v>
      </c>
      <c r="B9" s="24"/>
      <c r="C9" s="24"/>
      <c r="D9" s="24"/>
      <c r="E9" s="24"/>
      <c r="F9" s="24"/>
    </row>
    <row r="10" spans="1:6" ht="20.45" customHeight="1">
      <c r="A10" s="20" t="s">
        <v>63</v>
      </c>
      <c r="B10" s="21"/>
      <c r="C10" s="21"/>
      <c r="D10" s="21"/>
      <c r="E10" s="21"/>
      <c r="F10" s="21"/>
    </row>
    <row r="11" spans="1:6" ht="24.75" customHeight="1">
      <c r="A11" s="20" t="s">
        <v>64</v>
      </c>
      <c r="B11" s="21"/>
      <c r="C11" s="21"/>
      <c r="D11" s="21"/>
      <c r="E11" s="21"/>
      <c r="F11" s="21"/>
    </row>
    <row r="12" spans="1:6" ht="18" customHeight="1">
      <c r="A12" s="25" t="s">
        <v>2</v>
      </c>
      <c r="B12" s="25"/>
      <c r="C12" s="26" t="s">
        <v>4</v>
      </c>
      <c r="D12" s="28" t="s">
        <v>5</v>
      </c>
      <c r="E12" s="22" t="s">
        <v>1</v>
      </c>
      <c r="F12" s="22" t="s">
        <v>0</v>
      </c>
    </row>
    <row r="13" spans="1:6" s="5" customFormat="1" ht="28.9" customHeight="1">
      <c r="A13" s="25"/>
      <c r="B13" s="25"/>
      <c r="C13" s="27"/>
      <c r="D13" s="29"/>
      <c r="E13" s="23"/>
      <c r="F13" s="23"/>
    </row>
    <row r="14" spans="1:6" s="5" customFormat="1" ht="15" customHeight="1">
      <c r="A14" s="16">
        <v>1</v>
      </c>
      <c r="B14" s="16">
        <v>2</v>
      </c>
      <c r="C14" s="17">
        <v>3</v>
      </c>
      <c r="D14" s="18">
        <v>4</v>
      </c>
      <c r="E14" s="15">
        <v>5</v>
      </c>
      <c r="F14" s="15">
        <v>6</v>
      </c>
    </row>
    <row r="15" spans="1:6" s="5" customFormat="1" ht="12.75">
      <c r="A15" s="6">
        <v>1</v>
      </c>
      <c r="B15" s="6" t="s">
        <v>6</v>
      </c>
      <c r="C15" s="1">
        <v>19350</v>
      </c>
      <c r="D15" s="1">
        <v>14010</v>
      </c>
      <c r="E15" s="1">
        <f>C15-D15</f>
        <v>5340</v>
      </c>
      <c r="F15" s="1">
        <f>(C15/D15)*100-100</f>
        <v>38.115631691648815</v>
      </c>
    </row>
    <row r="16" spans="1:6" s="5" customFormat="1" ht="15.75" customHeight="1">
      <c r="A16" s="6"/>
      <c r="B16" s="9" t="s">
        <v>10</v>
      </c>
      <c r="C16" s="1">
        <v>645</v>
      </c>
      <c r="D16" s="1">
        <v>1123</v>
      </c>
      <c r="E16" s="1">
        <f aca="true" t="shared" si="0" ref="E16:E63">C16-D16</f>
        <v>-478</v>
      </c>
      <c r="F16" s="1">
        <f aca="true" t="shared" si="1" ref="F16:F62">(C16/D16)*100-100</f>
        <v>-42.56455921638468</v>
      </c>
    </row>
    <row r="17" spans="1:6" s="5" customFormat="1" ht="15" customHeight="1">
      <c r="A17" s="6"/>
      <c r="B17" s="8" t="s">
        <v>58</v>
      </c>
      <c r="C17" s="1">
        <v>57</v>
      </c>
      <c r="D17" s="1">
        <v>34</v>
      </c>
      <c r="E17" s="1">
        <f t="shared" si="0"/>
        <v>23</v>
      </c>
      <c r="F17" s="1">
        <v>100</v>
      </c>
    </row>
    <row r="18" spans="1:6" s="5" customFormat="1" ht="25.5">
      <c r="A18" s="6"/>
      <c r="B18" s="8" t="s">
        <v>57</v>
      </c>
      <c r="C18" s="1">
        <v>4373</v>
      </c>
      <c r="D18" s="1">
        <v>3467</v>
      </c>
      <c r="E18" s="1">
        <f t="shared" si="0"/>
        <v>906</v>
      </c>
      <c r="F18" s="1">
        <f t="shared" si="1"/>
        <v>26.13210268243438</v>
      </c>
    </row>
    <row r="19" spans="1:6" s="5" customFormat="1" ht="17.45" customHeight="1">
      <c r="A19" s="6"/>
      <c r="B19" s="8" t="s">
        <v>16</v>
      </c>
      <c r="C19" s="1">
        <v>9</v>
      </c>
      <c r="D19" s="1">
        <v>0</v>
      </c>
      <c r="E19" s="1">
        <f t="shared" si="0"/>
        <v>9</v>
      </c>
      <c r="F19" s="1">
        <v>0</v>
      </c>
    </row>
    <row r="20" spans="1:6" s="5" customFormat="1" ht="14.45" customHeight="1">
      <c r="A20" s="6"/>
      <c r="B20" s="8" t="s">
        <v>56</v>
      </c>
      <c r="C20" s="1">
        <v>92</v>
      </c>
      <c r="D20" s="1">
        <v>0</v>
      </c>
      <c r="E20" s="1">
        <f t="shared" si="0"/>
        <v>92</v>
      </c>
      <c r="F20" s="1">
        <v>0</v>
      </c>
    </row>
    <row r="21" spans="1:6" ht="25.9" customHeight="1">
      <c r="A21" s="7"/>
      <c r="B21" s="9" t="s">
        <v>7</v>
      </c>
      <c r="C21" s="1">
        <v>232</v>
      </c>
      <c r="D21" s="1">
        <v>170</v>
      </c>
      <c r="E21" s="1">
        <f t="shared" si="0"/>
        <v>62</v>
      </c>
      <c r="F21" s="1">
        <f t="shared" si="1"/>
        <v>36.470588235294116</v>
      </c>
    </row>
    <row r="22" spans="1:6" ht="13.9" customHeight="1">
      <c r="A22" s="7"/>
      <c r="B22" s="9" t="s">
        <v>15</v>
      </c>
      <c r="C22" s="1">
        <v>317</v>
      </c>
      <c r="D22" s="1">
        <v>60</v>
      </c>
      <c r="E22" s="1">
        <f t="shared" si="0"/>
        <v>257</v>
      </c>
      <c r="F22" s="1">
        <f t="shared" si="1"/>
        <v>428.33333333333337</v>
      </c>
    </row>
    <row r="23" spans="1:6" ht="15" customHeight="1">
      <c r="A23" s="7"/>
      <c r="B23" s="9" t="s">
        <v>14</v>
      </c>
      <c r="C23" s="1">
        <v>74</v>
      </c>
      <c r="D23" s="1">
        <v>150</v>
      </c>
      <c r="E23" s="1">
        <f t="shared" si="0"/>
        <v>-76</v>
      </c>
      <c r="F23" s="1">
        <f t="shared" si="1"/>
        <v>-50.666666666666664</v>
      </c>
    </row>
    <row r="24" spans="1:6" ht="12.75">
      <c r="A24" s="7"/>
      <c r="B24" s="9" t="s">
        <v>13</v>
      </c>
      <c r="C24" s="1">
        <v>121</v>
      </c>
      <c r="D24" s="1">
        <v>226</v>
      </c>
      <c r="E24" s="1">
        <f t="shared" si="0"/>
        <v>-105</v>
      </c>
      <c r="F24" s="1">
        <f t="shared" si="1"/>
        <v>-46.46017699115043</v>
      </c>
    </row>
    <row r="25" spans="1:6" ht="25.5">
      <c r="A25" s="7"/>
      <c r="B25" s="8" t="s">
        <v>55</v>
      </c>
      <c r="C25" s="1">
        <v>405</v>
      </c>
      <c r="D25" s="1">
        <v>0</v>
      </c>
      <c r="E25" s="1">
        <f t="shared" si="0"/>
        <v>405</v>
      </c>
      <c r="F25" s="1">
        <v>100</v>
      </c>
    </row>
    <row r="26" spans="1:6" ht="25.5">
      <c r="A26" s="7"/>
      <c r="B26" s="8" t="s">
        <v>8</v>
      </c>
      <c r="C26" s="1">
        <v>18</v>
      </c>
      <c r="D26" s="1">
        <v>84</v>
      </c>
      <c r="E26" s="1">
        <f t="shared" si="0"/>
        <v>-66</v>
      </c>
      <c r="F26" s="1">
        <f t="shared" si="1"/>
        <v>-78.57142857142857</v>
      </c>
    </row>
    <row r="27" spans="1:6" ht="12.75">
      <c r="A27" s="7"/>
      <c r="B27" s="9" t="s">
        <v>27</v>
      </c>
      <c r="C27" s="1">
        <v>993</v>
      </c>
      <c r="D27" s="1">
        <v>816</v>
      </c>
      <c r="E27" s="1">
        <f t="shared" si="0"/>
        <v>177</v>
      </c>
      <c r="F27" s="1">
        <f t="shared" si="1"/>
        <v>21.691176470588232</v>
      </c>
    </row>
    <row r="28" spans="1:6" ht="12.75">
      <c r="A28" s="7"/>
      <c r="B28" s="9" t="s">
        <v>28</v>
      </c>
      <c r="C28" s="1">
        <v>29</v>
      </c>
      <c r="D28" s="1">
        <v>51</v>
      </c>
      <c r="E28" s="1">
        <f t="shared" si="0"/>
        <v>-22</v>
      </c>
      <c r="F28" s="1">
        <f t="shared" si="1"/>
        <v>-43.13725490196079</v>
      </c>
    </row>
    <row r="29" spans="1:6" ht="25.5">
      <c r="A29" s="7"/>
      <c r="B29" s="8" t="s">
        <v>54</v>
      </c>
      <c r="C29" s="1">
        <v>626</v>
      </c>
      <c r="D29" s="1">
        <v>1544</v>
      </c>
      <c r="E29" s="1">
        <f t="shared" si="0"/>
        <v>-918</v>
      </c>
      <c r="F29" s="1">
        <f t="shared" si="1"/>
        <v>-59.4559585492228</v>
      </c>
    </row>
    <row r="30" spans="1:6" ht="25.5">
      <c r="A30" s="7"/>
      <c r="B30" s="8" t="s">
        <v>53</v>
      </c>
      <c r="C30" s="1">
        <v>33</v>
      </c>
      <c r="D30" s="1">
        <v>0</v>
      </c>
      <c r="E30" s="1">
        <f t="shared" si="0"/>
        <v>33</v>
      </c>
      <c r="F30" s="1">
        <v>0</v>
      </c>
    </row>
    <row r="31" spans="1:6" ht="25.5">
      <c r="A31" s="7"/>
      <c r="B31" s="8" t="s">
        <v>52</v>
      </c>
      <c r="C31" s="1">
        <v>366</v>
      </c>
      <c r="D31" s="1">
        <v>0</v>
      </c>
      <c r="E31" s="1">
        <f t="shared" si="0"/>
        <v>366</v>
      </c>
      <c r="F31" s="1">
        <v>100</v>
      </c>
    </row>
    <row r="32" spans="1:6" ht="12.75">
      <c r="A32" s="7"/>
      <c r="B32" s="8" t="s">
        <v>51</v>
      </c>
      <c r="C32" s="1">
        <v>289</v>
      </c>
      <c r="D32" s="1">
        <v>345</v>
      </c>
      <c r="E32" s="1">
        <f t="shared" si="0"/>
        <v>-56</v>
      </c>
      <c r="F32" s="1">
        <f t="shared" si="1"/>
        <v>-16.231884057971016</v>
      </c>
    </row>
    <row r="33" spans="1:6" ht="27.6" customHeight="1">
      <c r="A33" s="7"/>
      <c r="B33" s="8" t="s">
        <v>50</v>
      </c>
      <c r="C33" s="1">
        <v>569</v>
      </c>
      <c r="D33" s="1">
        <v>0</v>
      </c>
      <c r="E33" s="1">
        <f t="shared" si="0"/>
        <v>569</v>
      </c>
      <c r="F33" s="1">
        <v>0</v>
      </c>
    </row>
    <row r="34" spans="1:6" ht="27" customHeight="1">
      <c r="A34" s="7"/>
      <c r="B34" s="9" t="s">
        <v>49</v>
      </c>
      <c r="C34" s="1">
        <v>237</v>
      </c>
      <c r="D34" s="1">
        <v>0</v>
      </c>
      <c r="E34" s="1">
        <f t="shared" si="0"/>
        <v>237</v>
      </c>
      <c r="F34" s="1">
        <v>100</v>
      </c>
    </row>
    <row r="35" spans="1:6" ht="12.75" customHeight="1">
      <c r="A35" s="7"/>
      <c r="B35" s="9" t="s">
        <v>48</v>
      </c>
      <c r="C35" s="1">
        <v>104</v>
      </c>
      <c r="D35" s="1">
        <v>0</v>
      </c>
      <c r="E35" s="1">
        <f t="shared" si="0"/>
        <v>104</v>
      </c>
      <c r="F35" s="1">
        <v>0</v>
      </c>
    </row>
    <row r="36" spans="1:6" ht="12.75" customHeight="1">
      <c r="A36" s="7"/>
      <c r="B36" s="9" t="s">
        <v>47</v>
      </c>
      <c r="C36" s="1">
        <v>67</v>
      </c>
      <c r="D36" s="1">
        <v>0</v>
      </c>
      <c r="E36" s="1">
        <f t="shared" si="0"/>
        <v>67</v>
      </c>
      <c r="F36" s="1">
        <v>0</v>
      </c>
    </row>
    <row r="37" spans="1:6" ht="25.5">
      <c r="A37" s="7"/>
      <c r="B37" s="8" t="s">
        <v>46</v>
      </c>
      <c r="C37" s="1">
        <v>1574</v>
      </c>
      <c r="D37" s="1">
        <v>0</v>
      </c>
      <c r="E37" s="1">
        <f t="shared" si="0"/>
        <v>1574</v>
      </c>
      <c r="F37" s="1">
        <v>100</v>
      </c>
    </row>
    <row r="38" spans="1:6" ht="25.5">
      <c r="A38" s="7"/>
      <c r="B38" s="8" t="s">
        <v>45</v>
      </c>
      <c r="C38" s="1">
        <v>4</v>
      </c>
      <c r="D38" s="1">
        <v>0</v>
      </c>
      <c r="E38" s="1">
        <f t="shared" si="0"/>
        <v>4</v>
      </c>
      <c r="F38" s="1">
        <v>0</v>
      </c>
    </row>
    <row r="39" spans="1:6" ht="12.75">
      <c r="A39" s="7"/>
      <c r="B39" s="9" t="s">
        <v>11</v>
      </c>
      <c r="C39" s="1">
        <v>4571</v>
      </c>
      <c r="D39" s="1">
        <v>2308</v>
      </c>
      <c r="E39" s="1">
        <f t="shared" si="0"/>
        <v>2263</v>
      </c>
      <c r="F39" s="1">
        <f t="shared" si="1"/>
        <v>98.05025996533797</v>
      </c>
    </row>
    <row r="40" spans="1:6" ht="28.5" customHeight="1">
      <c r="A40" s="7"/>
      <c r="B40" s="8" t="s">
        <v>44</v>
      </c>
      <c r="C40" s="1">
        <v>89</v>
      </c>
      <c r="D40" s="1">
        <v>0</v>
      </c>
      <c r="E40" s="1">
        <f t="shared" si="0"/>
        <v>89</v>
      </c>
      <c r="F40" s="1">
        <v>100</v>
      </c>
    </row>
    <row r="41" spans="1:6" ht="15.75" customHeight="1">
      <c r="A41" s="7"/>
      <c r="B41" s="9" t="s">
        <v>43</v>
      </c>
      <c r="C41" s="1">
        <v>739</v>
      </c>
      <c r="D41" s="1">
        <v>0</v>
      </c>
      <c r="E41" s="1">
        <f t="shared" si="0"/>
        <v>739</v>
      </c>
      <c r="F41" s="1">
        <v>100</v>
      </c>
    </row>
    <row r="42" spans="1:6" ht="27.75" customHeight="1">
      <c r="A42" s="7"/>
      <c r="B42" s="8" t="s">
        <v>42</v>
      </c>
      <c r="C42" s="1">
        <v>36</v>
      </c>
      <c r="D42" s="1">
        <v>0</v>
      </c>
      <c r="E42" s="1">
        <f t="shared" si="0"/>
        <v>36</v>
      </c>
      <c r="F42" s="1">
        <v>100</v>
      </c>
    </row>
    <row r="43" spans="1:6" ht="15.75" customHeight="1">
      <c r="A43" s="7"/>
      <c r="B43" s="9" t="s">
        <v>41</v>
      </c>
      <c r="C43" s="1">
        <v>16</v>
      </c>
      <c r="D43" s="1">
        <v>0</v>
      </c>
      <c r="E43" s="1">
        <f t="shared" si="0"/>
        <v>16</v>
      </c>
      <c r="F43" s="1">
        <v>0</v>
      </c>
    </row>
    <row r="44" spans="1:6" ht="15.75" customHeight="1">
      <c r="A44" s="7"/>
      <c r="B44" s="9" t="s">
        <v>19</v>
      </c>
      <c r="C44" s="1">
        <v>67</v>
      </c>
      <c r="D44" s="1">
        <v>103</v>
      </c>
      <c r="E44" s="1">
        <f t="shared" si="0"/>
        <v>-36</v>
      </c>
      <c r="F44" s="1">
        <f t="shared" si="1"/>
        <v>-34.9514563106796</v>
      </c>
    </row>
    <row r="45" spans="1:6" ht="15.75" customHeight="1">
      <c r="A45" s="7"/>
      <c r="B45" s="9" t="s">
        <v>40</v>
      </c>
      <c r="C45" s="1">
        <v>21</v>
      </c>
      <c r="D45" s="1">
        <v>0</v>
      </c>
      <c r="E45" s="1">
        <f t="shared" si="0"/>
        <v>21</v>
      </c>
      <c r="F45" s="1">
        <v>0</v>
      </c>
    </row>
    <row r="46" spans="1:6" ht="15.75" customHeight="1">
      <c r="A46" s="7"/>
      <c r="B46" s="9" t="s">
        <v>26</v>
      </c>
      <c r="C46" s="1">
        <v>83</v>
      </c>
      <c r="D46" s="1">
        <v>38</v>
      </c>
      <c r="E46" s="1">
        <f t="shared" si="0"/>
        <v>45</v>
      </c>
      <c r="F46" s="1">
        <f t="shared" si="1"/>
        <v>118.42105263157893</v>
      </c>
    </row>
    <row r="47" spans="1:6" ht="25.5">
      <c r="A47" s="7"/>
      <c r="B47" s="8" t="s">
        <v>29</v>
      </c>
      <c r="C47" s="1">
        <v>94</v>
      </c>
      <c r="D47" s="1">
        <v>208</v>
      </c>
      <c r="E47" s="1">
        <f t="shared" si="0"/>
        <v>-114</v>
      </c>
      <c r="F47" s="1">
        <f t="shared" si="1"/>
        <v>-54.80769230769231</v>
      </c>
    </row>
    <row r="48" spans="1:6" ht="26.25" customHeight="1">
      <c r="A48" s="7"/>
      <c r="B48" s="8" t="s">
        <v>39</v>
      </c>
      <c r="C48" s="1">
        <v>24</v>
      </c>
      <c r="D48" s="1">
        <v>0</v>
      </c>
      <c r="E48" s="1">
        <f t="shared" si="0"/>
        <v>24</v>
      </c>
      <c r="F48" s="1">
        <v>100</v>
      </c>
    </row>
    <row r="49" spans="1:6" ht="15.75" customHeight="1">
      <c r="A49" s="7"/>
      <c r="B49" s="9" t="s">
        <v>12</v>
      </c>
      <c r="C49" s="1">
        <v>461</v>
      </c>
      <c r="D49" s="1">
        <v>801</v>
      </c>
      <c r="E49" s="1">
        <f t="shared" si="0"/>
        <v>-340</v>
      </c>
      <c r="F49" s="1">
        <f t="shared" si="1"/>
        <v>-42.44694132334582</v>
      </c>
    </row>
    <row r="50" spans="1:6" ht="15.75" customHeight="1">
      <c r="A50" s="7"/>
      <c r="B50" s="9" t="s">
        <v>17</v>
      </c>
      <c r="C50" s="1">
        <v>250</v>
      </c>
      <c r="D50" s="1">
        <v>216</v>
      </c>
      <c r="E50" s="1">
        <f t="shared" si="0"/>
        <v>34</v>
      </c>
      <c r="F50" s="1">
        <f t="shared" si="1"/>
        <v>15.740740740740748</v>
      </c>
    </row>
    <row r="51" spans="1:6" ht="15.75" customHeight="1">
      <c r="A51" s="6"/>
      <c r="B51" s="9" t="s">
        <v>38</v>
      </c>
      <c r="C51" s="1">
        <v>52</v>
      </c>
      <c r="D51" s="1">
        <v>0</v>
      </c>
      <c r="E51" s="1">
        <f t="shared" si="0"/>
        <v>52</v>
      </c>
      <c r="F51" s="1">
        <v>100</v>
      </c>
    </row>
    <row r="52" spans="1:6" ht="15" customHeight="1">
      <c r="A52" s="7"/>
      <c r="B52" s="9" t="s">
        <v>37</v>
      </c>
      <c r="C52" s="1">
        <v>192</v>
      </c>
      <c r="D52" s="1">
        <v>0</v>
      </c>
      <c r="E52" s="1">
        <f t="shared" si="0"/>
        <v>192</v>
      </c>
      <c r="F52" s="1">
        <v>100</v>
      </c>
    </row>
    <row r="53" spans="1:6" ht="15" customHeight="1">
      <c r="A53" s="7"/>
      <c r="B53" s="9" t="s">
        <v>18</v>
      </c>
      <c r="C53" s="1">
        <v>1066</v>
      </c>
      <c r="D53" s="1">
        <v>1317</v>
      </c>
      <c r="E53" s="1">
        <f t="shared" si="0"/>
        <v>-251</v>
      </c>
      <c r="F53" s="1">
        <f t="shared" si="1"/>
        <v>-19.0584662110858</v>
      </c>
    </row>
    <row r="54" spans="1:6" ht="15" customHeight="1">
      <c r="A54" s="7"/>
      <c r="B54" s="8" t="s">
        <v>36</v>
      </c>
      <c r="C54" s="1">
        <v>0</v>
      </c>
      <c r="D54" s="1">
        <v>0</v>
      </c>
      <c r="E54" s="1">
        <f t="shared" si="0"/>
        <v>0</v>
      </c>
      <c r="F54" s="1">
        <v>0</v>
      </c>
    </row>
    <row r="55" spans="1:6" ht="15.75" customHeight="1">
      <c r="A55" s="7"/>
      <c r="B55" s="8" t="s">
        <v>35</v>
      </c>
      <c r="C55" s="1">
        <v>0</v>
      </c>
      <c r="D55" s="1">
        <v>0</v>
      </c>
      <c r="E55" s="1">
        <f t="shared" si="0"/>
        <v>0</v>
      </c>
      <c r="F55" s="1">
        <v>0</v>
      </c>
    </row>
    <row r="56" spans="1:6" ht="26.25" customHeight="1">
      <c r="A56" s="7"/>
      <c r="B56" s="8" t="s">
        <v>34</v>
      </c>
      <c r="C56" s="1">
        <v>1</v>
      </c>
      <c r="D56" s="1">
        <v>1</v>
      </c>
      <c r="E56" s="1">
        <f t="shared" si="0"/>
        <v>0</v>
      </c>
      <c r="F56" s="1">
        <v>0</v>
      </c>
    </row>
    <row r="57" spans="1:6" ht="15" customHeight="1">
      <c r="A57" s="7"/>
      <c r="B57" s="9" t="s">
        <v>20</v>
      </c>
      <c r="C57" s="1">
        <v>0</v>
      </c>
      <c r="D57" s="1">
        <v>0</v>
      </c>
      <c r="E57" s="1">
        <f t="shared" si="0"/>
        <v>0</v>
      </c>
      <c r="F57" s="1">
        <v>0</v>
      </c>
    </row>
    <row r="58" spans="1:6" ht="15.75" customHeight="1">
      <c r="A58" s="7"/>
      <c r="B58" s="9" t="s">
        <v>21</v>
      </c>
      <c r="C58" s="1">
        <v>0</v>
      </c>
      <c r="D58" s="1">
        <v>0</v>
      </c>
      <c r="E58" s="1">
        <f t="shared" si="0"/>
        <v>0</v>
      </c>
      <c r="F58" s="1">
        <v>0</v>
      </c>
    </row>
    <row r="59" spans="1:6" ht="29.25" customHeight="1">
      <c r="A59" s="7"/>
      <c r="B59" s="8" t="s">
        <v>33</v>
      </c>
      <c r="C59" s="1">
        <v>0</v>
      </c>
      <c r="D59" s="1">
        <v>0</v>
      </c>
      <c r="E59" s="1">
        <f t="shared" si="0"/>
        <v>0</v>
      </c>
      <c r="F59" s="1">
        <v>0</v>
      </c>
    </row>
    <row r="60" spans="1:6" ht="15.75" customHeight="1">
      <c r="A60" s="7"/>
      <c r="B60" s="9" t="s">
        <v>32</v>
      </c>
      <c r="C60" s="1">
        <v>36</v>
      </c>
      <c r="D60" s="1">
        <v>14</v>
      </c>
      <c r="E60" s="1">
        <f t="shared" si="0"/>
        <v>22</v>
      </c>
      <c r="F60" s="1">
        <f t="shared" si="1"/>
        <v>157.14285714285717</v>
      </c>
    </row>
    <row r="61" spans="1:6" ht="15" customHeight="1">
      <c r="A61" s="7"/>
      <c r="B61" s="9" t="s">
        <v>22</v>
      </c>
      <c r="C61" s="1">
        <v>9</v>
      </c>
      <c r="D61" s="1">
        <v>4</v>
      </c>
      <c r="E61" s="1">
        <f t="shared" si="0"/>
        <v>5</v>
      </c>
      <c r="F61" s="1">
        <f t="shared" si="1"/>
        <v>125</v>
      </c>
    </row>
    <row r="62" spans="1:6" ht="16.5" customHeight="1">
      <c r="A62" s="7"/>
      <c r="B62" s="9" t="s">
        <v>3</v>
      </c>
      <c r="C62" s="1">
        <v>309</v>
      </c>
      <c r="D62" s="1">
        <v>930</v>
      </c>
      <c r="E62" s="1">
        <f t="shared" si="0"/>
        <v>-621</v>
      </c>
      <c r="F62" s="1">
        <f t="shared" si="1"/>
        <v>-66.7741935483871</v>
      </c>
    </row>
    <row r="63" spans="1:6" ht="16.5" customHeight="1">
      <c r="A63" s="6">
        <v>2</v>
      </c>
      <c r="B63" s="6" t="s">
        <v>31</v>
      </c>
      <c r="C63" s="1">
        <v>0</v>
      </c>
      <c r="D63" s="1">
        <v>0</v>
      </c>
      <c r="E63" s="1">
        <f t="shared" si="0"/>
        <v>0</v>
      </c>
      <c r="F63" s="1">
        <v>0</v>
      </c>
    </row>
    <row r="64" spans="3:6" ht="18" customHeight="1">
      <c r="C64" s="14"/>
      <c r="D64" s="14"/>
      <c r="E64" s="14"/>
      <c r="F64" s="14"/>
    </row>
    <row r="65" spans="2:5" ht="15.75">
      <c r="B65" s="10"/>
      <c r="C65" s="19" t="s">
        <v>62</v>
      </c>
      <c r="D65" s="19"/>
      <c r="E65" s="19"/>
    </row>
  </sheetData>
  <protectedRanges>
    <protectedRange sqref="C16:D50" name="Диапазон3"/>
    <protectedRange sqref="F65 B67:F74" name="Диапазон2"/>
    <protectedRange sqref="C52:D63" name="Диапазон4"/>
    <protectedRange sqref="D65" name="Диапазон2_1"/>
  </protectedRanges>
  <mergeCells count="11">
    <mergeCell ref="C65:E65"/>
    <mergeCell ref="A8:F8"/>
    <mergeCell ref="A9:F9"/>
    <mergeCell ref="A10:F10"/>
    <mergeCell ref="A12:A13"/>
    <mergeCell ref="B12:B13"/>
    <mergeCell ref="C12:C13"/>
    <mergeCell ref="D12:D13"/>
    <mergeCell ref="E12:E13"/>
    <mergeCell ref="F12:F13"/>
    <mergeCell ref="A11:F11"/>
  </mergeCells>
  <printOptions horizontalCentered="1"/>
  <pageMargins left="0.97" right="0.1968503937007874" top="0" bottom="0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makarenkolv</cp:lastModifiedBy>
  <cp:lastPrinted>2023-04-04T12:08:02Z</cp:lastPrinted>
  <dcterms:created xsi:type="dcterms:W3CDTF">2004-01-28T08:42:44Z</dcterms:created>
  <dcterms:modified xsi:type="dcterms:W3CDTF">2023-10-13T05:58:09Z</dcterms:modified>
  <cp:category/>
  <cp:version/>
  <cp:contentType/>
  <cp:contentStatus/>
</cp:coreProperties>
</file>