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5pf_titul" sheetId="1" state="visible" r:id="rId2"/>
    <sheet name="5pf" sheetId="2" state="visible" r:id="rId3"/>
  </sheets>
  <definedNames>
    <definedName function="false" hidden="false" localSheetId="1" name="_xlnm.Print_Titles" vbProcedure="false">5pf!$3:$3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<sst xmlns="http://schemas.openxmlformats.org/spreadsheetml/2006/main" count="92" uniqueCount="92">
  <si>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</si>
  <si>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</si>
  <si>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</si>
  <si>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01.04.2021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</si>
  <si>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</si>
  <si>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</si>
  <si>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</si>
  <si>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</si>
  <si>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</si>
  <si>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</si>
  <si>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</si>
  <si>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</si>
  <si>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</si>
  <si>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</si>
  <si>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</si>
  <si>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</si>
  <si>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</si>
  <si>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</si>
  <si>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</si>
  <si>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</si>
  <si>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</si>
  <si>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Волинській області</t>
  </si>
  <si>
    <t xml:space="preserve">Поштова адреса</t>
  </si>
  <si>
    <t xml:space="preserve">43026, вул. Кравчука 22 в, м. Луцьк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</si>
  <si>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</si>
  <si>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</si>
  <si>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</si>
  <si>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</si>
  <si>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</si>
  <si>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</si>
  <si>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</si>
  <si>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</si>
  <si>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</si>
  <si>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</si>
  <si>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</si>
  <si>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</si>
  <si>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</si>
  <si>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(тис.грн.)</t>
  </si>
  <si>
    <t xml:space="preserve">Середні розімри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</si>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</sst>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#,##0.00"/>
  </numFmts>
  <fonts count="12">
    <font>
      <sz val="1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8"/>
      <name val="Times New Roman"/>
      <family val="0"/>
      <charset val="204"/>
    </font>
    <font>
      <sz val="8"/>
      <color rgb="FFFF0000"/>
      <name val="Times New Roman"/>
      <family val="0"/>
      <charset val="204"/>
    </font>
    <font>
      <sz val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1" applyFont="true" applyBorder="tru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0" borderId="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6" fillId="0" borderId="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0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6" fillId="0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2 2" xfId="21"/>
    <cellStyle name="20% - Акцент3 2" xfId="22"/>
    <cellStyle name="20% - Акцент4 2" xfId="23"/>
    <cellStyle name="20% - Акцент5 2" xfId="24"/>
    <cellStyle name="20% - Акцент6 2" xfId="25"/>
    <cellStyle name="40% - Акцент1 2" xfId="26"/>
    <cellStyle name="40% - Акцент2 2" xfId="27"/>
    <cellStyle name="40% - Акцент3 2" xfId="28"/>
    <cellStyle name="40% - Акцент4 2" xfId="29"/>
    <cellStyle name="40% - Акцент5 2" xfId="30"/>
    <cellStyle name="40% - Акцент6 2" xfId="31"/>
    <cellStyle name="Примечание 2" xfId="32"/>
  </cellStyles>
  <colors>
    <indexedColors>
      <rgbColor rgb="FF000000"/>
      <rgbColor rgb="FFEBF1D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2DCDB"/>
      <rgbColor rgb="FF993366"/>
      <rgbColor rgb="FFFFFFCC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B7DEE8"/>
      <rgbColor rgb="FFE6B9B8"/>
      <rgbColor rgb="FFE6E0EC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9" activeCellId="0" sqref="C29"/>
    </sheetView>
  </sheetViews>
  <sheetFormatPr defaultColWidth="9.3125" defaultRowHeight="12.75" zeroHeight="false" outlineLevelRow="0" outlineLevelCol="0"/>
  <cols>
    <col collapsed="false" customWidth="true" hidden="false" outlineLevel="0" max="1" min="1" style="0" width="6.16"/>
    <col collapsed="false" customWidth="true" hidden="false" outlineLevel="0" max="3" min="2" style="0" width="6.34"/>
    <col collapsed="false" customWidth="true" hidden="false" outlineLevel="0" max="4" min="4" style="0" width="10.36"/>
    <col collapsed="false" customWidth="true" hidden="false" outlineLevel="0" max="5" min="5" style="0" width="26.15"/>
    <col collapsed="false" customWidth="true" hidden="false" outlineLevel="0" max="6" min="6" style="0" width="31.72"/>
    <col collapsed="false" customWidth="true" hidden="false" outlineLevel="0" max="7" min="7" style="0" width="23.82"/>
    <col collapsed="false" customWidth="true" hidden="false" outlineLevel="0" max="8" min="8" style="0" width="5.33"/>
    <col collapsed="false" customWidth="true" hidden="false" outlineLevel="0" max="9" min="9" style="0" width="18.72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8.95" hidden="fals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41.7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31.3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35.8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9.4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 t="s">
        <v>23</v>
      </c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24</v>
      </c>
      <c r="B23" s="32" t="s">
        <v>25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26</v>
      </c>
      <c r="C24" s="33" t="s">
        <v>27</v>
      </c>
      <c r="D24" s="33" t="s">
        <v>28</v>
      </c>
      <c r="E24" s="33" t="s">
        <v>29</v>
      </c>
      <c r="F24" s="33" t="s">
        <v>30</v>
      </c>
      <c r="G24" s="33" t="s">
        <v>31</v>
      </c>
      <c r="H24" s="33"/>
      <c r="I24" s="33" t="s">
        <v>32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33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46" activeCellId="0" sqref="C46"/>
    </sheetView>
  </sheetViews>
  <sheetFormatPr defaultColWidth="9.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4"/>
    <col collapsed="false" customWidth="true" hidden="false" outlineLevel="0" max="3" min="3" style="42" width="10.51"/>
    <col collapsed="false" customWidth="true" hidden="false" outlineLevel="0" max="4" min="4" style="43" width="19.16"/>
    <col collapsed="false" customWidth="true" hidden="false" outlineLevel="0" max="5" min="5" style="43" width="20.82"/>
    <col collapsed="false" customWidth="false" hidden="true" outlineLevel="0" max="7" min="6" style="44" width="9.33"/>
    <col collapsed="false" customWidth="false" hidden="true" outlineLevel="0" max="9" min="8" style="45" width="9.33"/>
    <col collapsed="false" customWidth="false" hidden="false" outlineLevel="0" max="1025" min="10" style="44" width="9.33"/>
  </cols>
  <sheetData>
    <row r="2" s="51" customFormat="true" ht="67.5" hidden="false" customHeight="true" outlineLevel="0" collapsed="false">
      <c r="A2" s="46" t="s">
        <v>34</v>
      </c>
      <c r="B2" s="47" t="s">
        <v>35</v>
      </c>
      <c r="C2" s="48" t="s">
        <v>36</v>
      </c>
      <c r="D2" s="49" t="s">
        <v>37</v>
      </c>
      <c r="E2" s="50" t="s">
        <v>38</v>
      </c>
      <c r="H2" s="52"/>
      <c r="I2" s="52"/>
    </row>
    <row r="3" s="56" customFormat="true" ht="11.25" hidden="false" customHeight="true" outlineLevel="0" collapsed="false">
      <c r="A3" s="53" t="s">
        <v>39</v>
      </c>
      <c r="B3" s="54" t="s">
        <v>40</v>
      </c>
      <c r="C3" s="55" t="n">
        <v>1</v>
      </c>
      <c r="D3" s="55" t="n">
        <v>2</v>
      </c>
      <c r="E3" s="55" t="n">
        <v>3</v>
      </c>
      <c r="H3" s="57"/>
      <c r="I3" s="57"/>
    </row>
    <row r="4" customFormat="false" ht="55.5" hidden="false" customHeight="true" outlineLevel="0" collapsed="false">
      <c r="A4" s="58" t="s">
        <v>41</v>
      </c>
      <c r="B4" s="54" t="s">
        <v>42</v>
      </c>
      <c r="C4" s="59" t="n">
        <v>246454</v>
      </c>
      <c r="D4" s="60" t="n">
        <v>740209.4</v>
      </c>
      <c r="E4" s="60" t="n">
        <v>3003.44</v>
      </c>
      <c r="F4" s="42" t="n">
        <f aca="false">SUM(C5:C16)</f>
        <v>243069</v>
      </c>
      <c r="G4" s="43" t="n">
        <f aca="false">SUM(D5:D16)</f>
        <v>691661.9</v>
      </c>
      <c r="H4" s="61" t="n">
        <f aca="false">F4-C4</f>
        <v>-3385</v>
      </c>
      <c r="I4" s="62" t="n">
        <f aca="false">G4-D4</f>
        <v>-48547.5</v>
      </c>
    </row>
    <row r="5" customFormat="false" ht="12.75" hidden="false" customHeight="true" outlineLevel="0" collapsed="false">
      <c r="A5" s="58" t="s">
        <v>43</v>
      </c>
      <c r="B5" s="54" t="s">
        <v>44</v>
      </c>
      <c r="C5" s="59" t="n">
        <v>698</v>
      </c>
      <c r="D5" s="60" t="n">
        <v>401.4</v>
      </c>
      <c r="E5" s="60" t="n">
        <v>575.05</v>
      </c>
    </row>
    <row r="6" customFormat="false" ht="12.75" hidden="false" customHeight="true" outlineLevel="0" collapsed="false">
      <c r="A6" s="58" t="s">
        <v>45</v>
      </c>
      <c r="B6" s="54" t="s">
        <v>46</v>
      </c>
      <c r="C6" s="59" t="n">
        <v>817</v>
      </c>
      <c r="D6" s="60" t="n">
        <v>723.6</v>
      </c>
      <c r="E6" s="60" t="n">
        <v>885.63</v>
      </c>
    </row>
    <row r="7" customFormat="false" ht="12.75" hidden="false" customHeight="true" outlineLevel="0" collapsed="false">
      <c r="A7" s="58" t="s">
        <v>47</v>
      </c>
      <c r="B7" s="54" t="s">
        <v>48</v>
      </c>
      <c r="C7" s="59" t="n">
        <v>1859</v>
      </c>
      <c r="D7" s="60" t="n">
        <v>2012.5</v>
      </c>
      <c r="E7" s="60" t="n">
        <v>1082.58</v>
      </c>
    </row>
    <row r="8" customFormat="false" ht="12.75" hidden="false" customHeight="true" outlineLevel="0" collapsed="false">
      <c r="A8" s="58" t="s">
        <v>49</v>
      </c>
      <c r="B8" s="54" t="s">
        <v>50</v>
      </c>
      <c r="C8" s="59" t="n">
        <v>98</v>
      </c>
      <c r="D8" s="60" t="n">
        <v>111.7</v>
      </c>
      <c r="E8" s="60" t="n">
        <v>1139.59</v>
      </c>
    </row>
    <row r="9" customFormat="false" ht="12.75" hidden="false" customHeight="true" outlineLevel="0" collapsed="false">
      <c r="A9" s="58" t="s">
        <v>51</v>
      </c>
      <c r="B9" s="54" t="s">
        <v>52</v>
      </c>
      <c r="C9" s="59" t="n">
        <v>97</v>
      </c>
      <c r="D9" s="60" t="n">
        <v>121.7</v>
      </c>
      <c r="E9" s="60" t="n">
        <v>1254.46</v>
      </c>
    </row>
    <row r="10" customFormat="false" ht="12.75" hidden="false" customHeight="true" outlineLevel="0" collapsed="false">
      <c r="A10" s="58" t="s">
        <v>53</v>
      </c>
      <c r="B10" s="54" t="s">
        <v>54</v>
      </c>
      <c r="C10" s="59" t="n">
        <v>90</v>
      </c>
      <c r="D10" s="60" t="n">
        <v>121.6</v>
      </c>
      <c r="E10" s="60" t="n">
        <v>1350.83</v>
      </c>
    </row>
    <row r="11" customFormat="false" ht="12.75" hidden="false" customHeight="true" outlineLevel="0" collapsed="false">
      <c r="A11" s="58" t="s">
        <v>55</v>
      </c>
      <c r="B11" s="54" t="s">
        <v>56</v>
      </c>
      <c r="C11" s="59" t="n">
        <v>36</v>
      </c>
      <c r="D11" s="60" t="n">
        <v>51.5</v>
      </c>
      <c r="E11" s="60" t="n">
        <v>1431.34</v>
      </c>
    </row>
    <row r="12" customFormat="false" ht="12.75" hidden="false" customHeight="true" outlineLevel="0" collapsed="false">
      <c r="A12" s="58" t="s">
        <v>57</v>
      </c>
      <c r="B12" s="54" t="s">
        <v>58</v>
      </c>
      <c r="C12" s="59" t="n">
        <v>46476</v>
      </c>
      <c r="D12" s="60" t="n">
        <v>84192.8</v>
      </c>
      <c r="E12" s="60" t="n">
        <v>1811.53</v>
      </c>
    </row>
    <row r="13" customFormat="false" ht="12.75" hidden="false" customHeight="true" outlineLevel="0" collapsed="false">
      <c r="A13" s="58" t="s">
        <v>59</v>
      </c>
      <c r="B13" s="54" t="s">
        <v>60</v>
      </c>
      <c r="C13" s="59" t="n">
        <v>121329</v>
      </c>
      <c r="D13" s="60" t="n">
        <v>297154.4</v>
      </c>
      <c r="E13" s="60" t="n">
        <v>2449.16</v>
      </c>
    </row>
    <row r="14" customFormat="false" ht="12.75" hidden="false" customHeight="true" outlineLevel="0" collapsed="false">
      <c r="A14" s="58" t="s">
        <v>61</v>
      </c>
      <c r="B14" s="54" t="s">
        <v>62</v>
      </c>
      <c r="C14" s="59" t="n">
        <v>42988</v>
      </c>
      <c r="D14" s="60" t="n">
        <v>147311.4</v>
      </c>
      <c r="E14" s="60" t="n">
        <v>3426.8</v>
      </c>
    </row>
    <row r="15" customFormat="false" ht="12.75" hidden="false" customHeight="true" outlineLevel="0" collapsed="false">
      <c r="A15" s="58" t="s">
        <v>63</v>
      </c>
      <c r="B15" s="54" t="s">
        <v>64</v>
      </c>
      <c r="C15" s="59" t="n">
        <v>13731</v>
      </c>
      <c r="D15" s="60" t="n">
        <v>60717.1</v>
      </c>
      <c r="E15" s="60" t="n">
        <v>4421.9</v>
      </c>
    </row>
    <row r="16" customFormat="false" ht="12.75" hidden="false" customHeight="true" outlineLevel="0" collapsed="false">
      <c r="A16" s="58" t="s">
        <v>65</v>
      </c>
      <c r="B16" s="54" t="s">
        <v>66</v>
      </c>
      <c r="C16" s="59" t="n">
        <v>14850</v>
      </c>
      <c r="D16" s="60" t="n">
        <v>98742.2</v>
      </c>
      <c r="E16" s="60" t="n">
        <v>6649.31</v>
      </c>
    </row>
    <row r="17" customFormat="false" ht="12.75" hidden="false" customHeight="true" outlineLevel="0" collapsed="false">
      <c r="A17" s="58" t="s">
        <v>67</v>
      </c>
      <c r="B17" s="63" t="s">
        <v>68</v>
      </c>
      <c r="C17" s="59" t="n">
        <v>3385</v>
      </c>
      <c r="D17" s="60" t="n">
        <v>48547.5</v>
      </c>
      <c r="E17" s="60" t="n">
        <v>14341.96</v>
      </c>
    </row>
    <row r="18" customFormat="false" ht="45.75" hidden="false" customHeight="true" outlineLevel="0" collapsed="false">
      <c r="A18" s="58" t="s">
        <v>69</v>
      </c>
      <c r="B18" s="63" t="s">
        <v>70</v>
      </c>
      <c r="C18" s="59" t="n">
        <v>181542</v>
      </c>
      <c r="D18" s="60" t="n">
        <v>567961.9</v>
      </c>
      <c r="E18" s="60" t="n">
        <v>3128.54</v>
      </c>
      <c r="F18" s="42" t="n">
        <f aca="false">SUM(C18:C23)</f>
        <v>246454</v>
      </c>
      <c r="G18" s="43" t="n">
        <f aca="false">SUM(D18:D23)</f>
        <v>740209.4</v>
      </c>
      <c r="H18" s="61" t="n">
        <f aca="false">F18-C4</f>
        <v>0</v>
      </c>
      <c r="I18" s="62" t="n">
        <f aca="false">G18-D4</f>
        <v>0</v>
      </c>
    </row>
    <row r="19" customFormat="false" ht="14.25" hidden="false" customHeight="true" outlineLevel="0" collapsed="false">
      <c r="A19" s="58" t="s">
        <v>71</v>
      </c>
      <c r="B19" s="63" t="s">
        <v>72</v>
      </c>
      <c r="C19" s="59" t="n">
        <v>42136</v>
      </c>
      <c r="D19" s="60" t="n">
        <v>106946.7</v>
      </c>
      <c r="E19" s="60" t="n">
        <v>2538.13</v>
      </c>
    </row>
    <row r="20" customFormat="false" ht="14.25" hidden="false" customHeight="true" outlineLevel="0" collapsed="false">
      <c r="A20" s="58" t="s">
        <v>73</v>
      </c>
      <c r="B20" s="63" t="s">
        <v>74</v>
      </c>
      <c r="C20" s="59" t="n">
        <v>16120</v>
      </c>
      <c r="D20" s="60" t="n">
        <v>41206.1</v>
      </c>
      <c r="E20" s="60" t="n">
        <v>2556.21</v>
      </c>
    </row>
    <row r="21" customFormat="false" ht="14.25" hidden="false" customHeight="true" outlineLevel="0" collapsed="false">
      <c r="A21" s="58" t="s">
        <v>75</v>
      </c>
      <c r="B21" s="63" t="s">
        <v>76</v>
      </c>
      <c r="C21" s="59" t="n">
        <v>5018</v>
      </c>
      <c r="D21" s="60" t="n">
        <v>15105.3</v>
      </c>
      <c r="E21" s="60" t="n">
        <v>3010.23</v>
      </c>
    </row>
    <row r="22" customFormat="false" ht="14.25" hidden="false" customHeight="true" outlineLevel="0" collapsed="false">
      <c r="A22" s="58" t="s">
        <v>77</v>
      </c>
      <c r="B22" s="63" t="s">
        <v>78</v>
      </c>
      <c r="C22" s="59" t="n">
        <v>1564</v>
      </c>
      <c r="D22" s="60" t="n">
        <v>2809.1</v>
      </c>
      <c r="E22" s="60" t="n">
        <v>1796.1</v>
      </c>
    </row>
    <row r="23" customFormat="false" ht="14.25" hidden="false" customHeight="true" outlineLevel="0" collapsed="false">
      <c r="A23" s="58" t="s">
        <v>79</v>
      </c>
      <c r="B23" s="63" t="s">
        <v>80</v>
      </c>
      <c r="C23" s="59" t="n">
        <v>74</v>
      </c>
      <c r="D23" s="60" t="n">
        <v>6180.3</v>
      </c>
      <c r="E23" s="60" t="n">
        <v>83518.22</v>
      </c>
    </row>
    <row r="24" customFormat="false" ht="42.75" hidden="false" customHeight="true" outlineLevel="0" collapsed="false">
      <c r="A24" s="58" t="s">
        <v>81</v>
      </c>
      <c r="B24" s="63" t="s">
        <v>82</v>
      </c>
      <c r="C24" s="59" t="n">
        <v>3856</v>
      </c>
      <c r="D24" s="60" t="n">
        <v>3806.4</v>
      </c>
      <c r="E24" s="60" t="n">
        <v>987.13</v>
      </c>
      <c r="F24" s="42" t="n">
        <f aca="false">SUM(C24:C26)</f>
        <v>246454</v>
      </c>
      <c r="G24" s="43" t="n">
        <f aca="false">SUM(D24:D26)</f>
        <v>740209.4</v>
      </c>
      <c r="H24" s="61" t="n">
        <f aca="false">F24-C4</f>
        <v>0</v>
      </c>
      <c r="I24" s="62" t="n">
        <f aca="false">G24-D4</f>
        <v>0</v>
      </c>
    </row>
    <row r="25" customFormat="false" ht="11.25" hidden="false" customHeight="true" outlineLevel="0" collapsed="false">
      <c r="A25" s="58" t="s">
        <v>83</v>
      </c>
      <c r="B25" s="63" t="s">
        <v>84</v>
      </c>
      <c r="C25" s="59" t="n">
        <v>33170</v>
      </c>
      <c r="D25" s="60" t="n">
        <v>58677.7</v>
      </c>
      <c r="E25" s="60" t="n">
        <v>1769</v>
      </c>
    </row>
    <row r="26" customFormat="false" ht="11.25" hidden="false" customHeight="true" outlineLevel="0" collapsed="false">
      <c r="A26" s="58" t="s">
        <v>85</v>
      </c>
      <c r="B26" s="63" t="s">
        <v>86</v>
      </c>
      <c r="C26" s="59" t="n">
        <v>209428</v>
      </c>
      <c r="D26" s="60" t="n">
        <v>677725.3</v>
      </c>
      <c r="E26" s="60" t="n">
        <v>3236.08</v>
      </c>
    </row>
    <row r="27" customFormat="false" ht="22.5" hidden="false" customHeight="true" outlineLevel="0" collapsed="false">
      <c r="A27" s="58" t="s">
        <v>87</v>
      </c>
      <c r="B27" s="63" t="s">
        <v>88</v>
      </c>
      <c r="C27" s="59" t="n">
        <v>49709</v>
      </c>
      <c r="D27" s="60" t="n">
        <v>148924.1</v>
      </c>
      <c r="E27" s="60" t="n">
        <v>2995.92</v>
      </c>
    </row>
    <row r="28" s="64" customFormat="true" ht="22.5" hidden="false" customHeight="true" outlineLevel="0" collapsed="false">
      <c r="A28" s="58" t="s">
        <v>89</v>
      </c>
      <c r="B28" s="63" t="s">
        <v>90</v>
      </c>
      <c r="C28" s="59" t="n">
        <v>0</v>
      </c>
      <c r="D28" s="60" t="n">
        <v>0</v>
      </c>
      <c r="E28" s="60" t="n">
        <v>0</v>
      </c>
    </row>
    <row r="29" s="64" customFormat="true" ht="6.75" hidden="false" customHeight="true" outlineLevel="0" collapsed="false">
      <c r="A29" s="65"/>
      <c r="B29" s="66"/>
      <c r="C29" s="67"/>
      <c r="D29" s="68"/>
      <c r="E29" s="68"/>
    </row>
    <row r="30" customFormat="false" ht="11.25" hidden="false" customHeight="true" outlineLevel="0" collapsed="false">
      <c r="A30" s="69" t="s">
        <v>91</v>
      </c>
      <c r="B30" s="69"/>
      <c r="C30" s="69"/>
      <c r="D30" s="69"/>
      <c r="E30" s="69"/>
    </row>
    <row r="31" customFormat="false" ht="11.25" hidden="false" customHeight="true" outlineLevel="0" collapsed="false">
      <c r="A31" s="69"/>
      <c r="B31" s="69"/>
      <c r="C31" s="69"/>
      <c r="D31" s="69"/>
      <c r="E31" s="69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30:E31"/>
  </mergeCells>
  <printOptions headings="false" gridLines="false" gridLinesSet="true" horizontalCentered="false" verticalCentered="false"/>
  <pageMargins left="0.39375" right="0.39375" top="0.39375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2021-04-02T15:35:21Z</dcterms:created>
  <dc:creator>work108</dc:creator>
  <dc:description/>
  <dc:language>uk-UA</dc:language>
  <cp:lastModifiedBy/>
  <cp:lastPrinted>2021-04-05T13:24:27Z</cp:lastPrinted>
  <dcterms:modified xsi:type="dcterms:W3CDTF">2021-04-19T11:00:02Z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