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6160" windowHeight="9765" activeTab="1"/>
  </bookViews>
  <sheets>
    <sheet name="Титульний лист" sheetId="1" r:id="rId1"/>
    <sheet name="З-ПФ (зведена)" sheetId="2" r:id="rId2"/>
    <sheet name="Контроль 3ПФ" sheetId="3" r:id="rId3"/>
  </sheets>
  <definedNames/>
  <calcPr calcId="145621"/>
</workbook>
</file>

<file path=xl/sharedStrings.xml><?xml version="1.0" encoding="utf-8"?>
<sst xmlns="http://schemas.openxmlformats.org/spreadsheetml/2006/main" count="97" uniqueCount="72">
  <si>
    <t>Державне статистичне спостереження</t>
  </si>
  <si>
    <t>ЗВIТ ПРО НАДАННЯ ЦIЛЬОВОЇ ГРОШОВОЇ ДОПОМОГИ НЕПРАЦЕЗДАТНИМ ГРОМАДЯНАМ</t>
  </si>
  <si>
    <t>З МIНIМАЛЬНИМИ ДОХОДАМИ</t>
  </si>
  <si>
    <t>на 01.10.2021 р.</t>
  </si>
  <si>
    <t>Подають</t>
  </si>
  <si>
    <t>Терміни подання</t>
  </si>
  <si>
    <t>ФОРМА  N 3-ПФ
ЗАТВЕРДЖЕНО
Наказ Держкомстату
України
16.12.2002 р. N445</t>
  </si>
  <si>
    <t xml:space="preserve">Управлiння Пенсiйного фонду України у районах, мiстах i районах у мiстах України:
- головним управлiнням Пенсiйного фонду України в Автономнiй  Республiцi Крим, областях, мiстах Києвi та  Севастополi;
- районним, мiським вiддiлам  статистики.
</t>
  </si>
  <si>
    <t>10 числа після звітного періоду</t>
  </si>
  <si>
    <t xml:space="preserve">Головнi управлiння Пенсiйного фонду України в Автономнiй Республiцi Крим, областях, мiстах Києвi та Севастополi:
- Пенсiйному фонду України;
- Головному управлiнню статистики в Автономнiй Республiцi Крим, областях, мiстах Києвi та  Севастополi.
</t>
  </si>
  <si>
    <t>15 числа після звітного періоду</t>
  </si>
  <si>
    <t>Квартальна
Поштова</t>
  </si>
  <si>
    <t xml:space="preserve">Пенсiйний фонд України зведену iнформацiю по Українi та регiонах:
- Державному комiтету статистики України.
</t>
  </si>
  <si>
    <t>25 числа після звітного періоду</t>
  </si>
  <si>
    <t>Найменування органiзацiї - складача iнформацiї  Головне управління ПФУ в Хмельницькій області</t>
  </si>
  <si>
    <t>Код форми
документа
за ДКУД</t>
  </si>
  <si>
    <t>Коди організації - складача</t>
  </si>
  <si>
    <t>за
ЄДРПОУ</t>
  </si>
  <si>
    <t>Території
(КОАТУУ)</t>
  </si>
  <si>
    <t>виду
економічної
діяльності
(КВЕД)</t>
  </si>
  <si>
    <t>форми
власності
(КФВ)</t>
  </si>
  <si>
    <t>Організаційно -
правової форми
господарювання
(КОПФГ)</t>
  </si>
  <si>
    <t>міністерства, іншого
центрального органу,
якому підпорядкована
організація-складач
інформації (СПОДУ) *</t>
  </si>
  <si>
    <t>КС</t>
  </si>
  <si>
    <t>* тільки для підприємств державної форми власності</t>
  </si>
  <si>
    <t>Назва показників</t>
  </si>
  <si>
    <t>№
рядка</t>
  </si>
  <si>
    <t>всього
(осіб)</t>
  </si>
  <si>
    <t>у тому
числі, що
проживають
у сільській
місцевості</t>
  </si>
  <si>
    <t>Сума
призначеної
місячної
допомоги
(тис.грн.)
*</t>
  </si>
  <si>
    <t>Середній
розмір
допомоги
Гр3/Гр1
(грн.коп.)
**</t>
  </si>
  <si>
    <t>А</t>
  </si>
  <si>
    <t>Б</t>
  </si>
  <si>
    <t>Всього непрацездатних громадян,  яким призначена цiльова грошова допомога (рядки 2 + 8 + 11)</t>
  </si>
  <si>
    <t>010</t>
  </si>
  <si>
    <t xml:space="preserve"> у тому числi:</t>
  </si>
  <si>
    <t xml:space="preserve">   </t>
  </si>
  <si>
    <t>1. Пенсiонерам, якi одержують пенсiю згiдно iз Законом України "Про пенсiйне забезпечення" (рядки 3+4+5+6)</t>
  </si>
  <si>
    <t>020</t>
  </si>
  <si>
    <t xml:space="preserve"> iз них:</t>
  </si>
  <si>
    <t xml:space="preserve">   - за iнвалiднiстю</t>
  </si>
  <si>
    <t>030</t>
  </si>
  <si>
    <t xml:space="preserve">   - у разi втрати годувальника</t>
  </si>
  <si>
    <t>040</t>
  </si>
  <si>
    <t xml:space="preserve">   - за вислугу рокiв</t>
  </si>
  <si>
    <t>050</t>
  </si>
  <si>
    <t xml:space="preserve">   - пенсiонери, якi одержують соцiальну пенсiю</t>
  </si>
  <si>
    <t>060</t>
  </si>
  <si>
    <t>в тому числi iнвалiди</t>
  </si>
  <si>
    <t>070</t>
  </si>
  <si>
    <t>2. Пенсiонери, якi одержують пенсiю згiдно iз Законом України "Про пенсiйне забезпечення вiйськовослужбовцiв та осiб начальницького i рядового складу органiв внутрiшнiх справ"  (рядки  09+10)</t>
  </si>
  <si>
    <t>080</t>
  </si>
  <si>
    <t>090</t>
  </si>
  <si>
    <t>100</t>
  </si>
  <si>
    <t>3. Пенсiонери, якi одержують пенсiю згiдно з iншими законами України</t>
  </si>
  <si>
    <t>110</t>
  </si>
  <si>
    <t xml:space="preserve"> - пенсiонери, якi отримують цiльову грошову допомогу на прожиття згiдно Закону України "Про полiпшення матерiального становища iнвалiдiв вiйни"</t>
  </si>
  <si>
    <t>120</t>
  </si>
  <si>
    <t>iз загального числа непрацездатних громадян,  яким призначена цiльова грошова допомога , (рядок 1 ) - самотнi пенсiонери</t>
  </si>
  <si>
    <t>130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</si>
  <si>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</si>
  <si>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Керівник _________________________________
(підпис) (прізвище, ініціали)</t>
  </si>
  <si>
    <t>Контролі:</t>
  </si>
  <si>
    <t>Кількість</t>
  </si>
  <si>
    <t>=</t>
  </si>
  <si>
    <t>030+040+050+060</t>
  </si>
  <si>
    <t>090+100</t>
  </si>
  <si>
    <t>020+080+110</t>
  </si>
  <si>
    <t>Сума</t>
  </si>
  <si>
    <t>Поштова адреса: 29000, м.Хмельницький, вул.Герцена, 10</t>
  </si>
  <si>
    <t>Виконавець _____________________________
                         (прізвище, номер телефону)</t>
  </si>
  <si>
    <t>"______" __________________ 20    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</si>
</sst>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Times New Roman Cyr"/>
      <family val="2"/>
    </font>
    <font>
      <sz val="8"/>
      <color indexed="8"/>
      <name val="Times New Roman Cyr"/>
      <family val="2"/>
    </font>
    <font>
      <sz val="10"/>
      <color indexed="8"/>
      <name val="MS Sans Serif"/>
      <family val="2"/>
    </font>
    <font>
      <sz val="10"/>
      <color indexed="8"/>
      <name val="Times New Roman Cyr"/>
      <family val="2"/>
    </font>
    <font>
      <sz val="1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4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center" wrapText="1"/>
    </xf>
    <xf numFmtId="1" fontId="22" fillId="0" borderId="25" xfId="0" applyNumberFormat="1" applyFont="1" applyFill="1" applyBorder="1" applyAlignment="1">
      <alignment horizontal="right" wrapText="1"/>
    </xf>
    <xf numFmtId="168" fontId="22" fillId="0" borderId="25" xfId="0" applyNumberFormat="1" applyFont="1" applyFill="1" applyBorder="1" applyAlignment="1">
      <alignment horizontal="right" wrapText="1"/>
    </xf>
    <xf numFmtId="2" fontId="22" fillId="0" borderId="25" xfId="0" applyNumberFormat="1" applyFont="1" applyFill="1" applyBorder="1" applyAlignment="1">
      <alignment horizontal="right" wrapText="1"/>
    </xf>
    <xf numFmtId="1" fontId="22" fillId="0" borderId="24" xfId="0" applyNumberFormat="1" applyFont="1" applyFill="1" applyBorder="1" applyAlignment="1">
      <alignment horizontal="right" wrapText="1"/>
    </xf>
    <xf numFmtId="2" fontId="22" fillId="0" borderId="24" xfId="0" applyNumberFormat="1" applyFont="1" applyFill="1" applyBorder="1" applyAlignment="1">
      <alignment horizontal="right" wrapText="1"/>
    </xf>
    <xf numFmtId="0" fontId="21" fillId="0" borderId="0" xfId="0" applyFont="1"/>
    <xf numFmtId="2" fontId="0" fillId="0" borderId="24" xfId="0" applyNumberFormat="1" applyBorder="1" applyAlignment="1">
      <alignment horizontal="right"/>
    </xf>
    <xf numFmtId="0" fontId="19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8" fontId="23" fillId="0" borderId="25" xfId="0" applyNumberFormat="1" applyFont="1" applyFill="1" applyBorder="1" applyAlignment="1">
      <alignment horizontal="right" wrapText="1"/>
    </xf>
    <xf numFmtId="168" fontId="23" fillId="0" borderId="24" xfId="0" applyNumberFormat="1" applyFont="1" applyFill="1" applyBorder="1" applyAlignment="1">
      <alignment horizontal="right" wrapText="1"/>
    </xf>
    <xf numFmtId="168" fontId="0" fillId="0" borderId="24" xfId="0" applyNumberFormat="1" applyFont="1" applyBorder="1" applyAlignment="1">
      <alignment horizontal="right"/>
    </xf>
    <xf numFmtId="1" fontId="23" fillId="0" borderId="24" xfId="0" applyNumberFormat="1" applyFont="1" applyFill="1" applyBorder="1" applyAlignment="1">
      <alignment horizontal="right" wrapText="1"/>
    </xf>
    <xf numFmtId="1" fontId="0" fillId="0" borderId="2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- Акцент1" xfId="38"/>
    <cellStyle name="40% - Акцент1" xfId="39"/>
    <cellStyle name="60% - Акцент1" xfId="40"/>
    <cellStyle name="Акцент2" xfId="41"/>
    <cellStyle name="20% - Акцент2" xfId="42"/>
    <cellStyle name="40% - Акцент2" xfId="43"/>
    <cellStyle name="60% - Акцент2" xfId="44"/>
    <cellStyle name="Акцент3" xfId="45"/>
    <cellStyle name="20% - Акцент3" xfId="46"/>
    <cellStyle name="40% - Акцент3" xfId="47"/>
    <cellStyle name="60% - Акцент3" xfId="48"/>
    <cellStyle name="Акцент4" xfId="49"/>
    <cellStyle name="20% - Акцент4" xfId="50"/>
    <cellStyle name="40% - Акцент4" xfId="51"/>
    <cellStyle name="60% - Акцент4" xfId="52"/>
    <cellStyle name="Акцент5" xfId="53"/>
    <cellStyle name="20% - Акцент5" xfId="54"/>
    <cellStyle name="40% - Акцент5" xfId="55"/>
    <cellStyle name="60% - Акцент5" xfId="56"/>
    <cellStyle name="Акцент6" xfId="57"/>
    <cellStyle name="20% - Акцент6" xfId="58"/>
    <cellStyle name="40% - Акцент6" xfId="59"/>
    <cellStyle name="60% - Акцент6" xfId="60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workbookViewId="0" topLeftCell="A1">
      <selection activeCell="B5" sqref="B5:N5"/>
    </sheetView>
  </sheetViews>
  <sheetFormatPr defaultColWidth="9.00390625" defaultRowHeight="12.75"/>
  <cols>
    <col min="1" max="1" width="3.75390625" style="0" customWidth="1"/>
    <col min="6" max="6" width="11.25390625" style="0" customWidth="1"/>
    <col min="9" max="9" width="11.125" style="0" customWidth="1"/>
  </cols>
  <sheetData>
    <row r="2" spans="1:15" ht="19.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8.75" customHeight="1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17.25" customHeight="1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7.25" customHeight="1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8" spans="2:14" ht="25.5" customHeight="1">
      <c r="B8" s="4" t="s">
        <v>4</v>
      </c>
      <c r="C8" s="6"/>
      <c r="D8" s="6"/>
      <c r="E8" s="6"/>
      <c r="F8" s="6"/>
      <c r="G8" s="6"/>
      <c r="H8" s="5"/>
      <c r="I8" s="7" t="s">
        <v>5</v>
      </c>
      <c r="L8" s="8" t="s">
        <v>6</v>
      </c>
      <c r="M8" s="8"/>
      <c r="N8" s="8"/>
    </row>
    <row r="9" spans="2:14" ht="84.75" customHeight="1">
      <c r="B9" s="9" t="s">
        <v>7</v>
      </c>
      <c r="C9" s="11"/>
      <c r="D9" s="11"/>
      <c r="E9" s="11"/>
      <c r="F9" s="11"/>
      <c r="G9" s="11"/>
      <c r="H9" s="10"/>
      <c r="I9" s="7" t="s">
        <v>8</v>
      </c>
      <c r="L9" s="8"/>
      <c r="M9" s="8"/>
      <c r="N9" s="8"/>
    </row>
    <row r="10" spans="2:14" ht="86.25" customHeight="1">
      <c r="B10" s="9" t="s">
        <v>9</v>
      </c>
      <c r="C10" s="11"/>
      <c r="D10" s="11"/>
      <c r="E10" s="11"/>
      <c r="F10" s="11"/>
      <c r="G10" s="11"/>
      <c r="H10" s="10"/>
      <c r="I10" s="7" t="s">
        <v>10</v>
      </c>
      <c r="L10" s="8" t="s">
        <v>11</v>
      </c>
      <c r="M10" s="8"/>
      <c r="N10" s="8"/>
    </row>
    <row r="11" spans="2:9" ht="63" customHeight="1">
      <c r="B11" s="9" t="s">
        <v>12</v>
      </c>
      <c r="C11" s="11"/>
      <c r="D11" s="11"/>
      <c r="E11" s="11"/>
      <c r="F11" s="11"/>
      <c r="G11" s="11"/>
      <c r="H11" s="10"/>
      <c r="I11" s="7" t="s">
        <v>13</v>
      </c>
    </row>
    <row r="15" spans="2:14" ht="21.95" customHeight="1">
      <c r="B15" s="12" t="s">
        <v>14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</row>
    <row r="16" spans="2:14" ht="21.95" customHeight="1"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</row>
    <row r="17" spans="2:14" ht="21.95" customHeight="1">
      <c r="B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</row>
    <row r="18" spans="2:14" ht="21.95" customHeight="1">
      <c r="B18" s="12" t="s">
        <v>69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</row>
    <row r="19" spans="2:14" ht="21.95" customHeight="1">
      <c r="B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</row>
    <row r="20" spans="2:14" ht="21.95" customHeight="1"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</row>
    <row r="21" spans="2:14" ht="21.95" customHeight="1">
      <c r="B21" s="16" t="s">
        <v>15</v>
      </c>
      <c r="C21" s="17"/>
      <c r="D21" s="4" t="s">
        <v>16</v>
      </c>
      <c r="E21" s="6"/>
      <c r="F21" s="6"/>
      <c r="G21" s="6"/>
      <c r="H21" s="6"/>
      <c r="I21" s="6"/>
      <c r="J21" s="6"/>
      <c r="K21" s="6"/>
      <c r="L21" s="6"/>
      <c r="M21" s="6"/>
      <c r="N21" s="5"/>
    </row>
    <row r="22" spans="2:14" ht="35.1" customHeight="1">
      <c r="B22" s="20"/>
      <c r="C22" s="21"/>
      <c r="D22" s="24" t="s">
        <v>17</v>
      </c>
      <c r="E22" s="24" t="s">
        <v>18</v>
      </c>
      <c r="F22" s="24" t="s">
        <v>19</v>
      </c>
      <c r="G22" s="24" t="s">
        <v>20</v>
      </c>
      <c r="H22" s="23" t="s">
        <v>21</v>
      </c>
      <c r="I22" s="27"/>
      <c r="J22" s="23" t="s">
        <v>22</v>
      </c>
      <c r="K22" s="26"/>
      <c r="L22" s="27"/>
      <c r="M22" s="32"/>
      <c r="N22" s="34" t="s">
        <v>23</v>
      </c>
    </row>
    <row r="23" spans="2:14" ht="35.1" customHeight="1">
      <c r="B23" s="18"/>
      <c r="C23" s="19"/>
      <c r="D23" s="25"/>
      <c r="E23" s="25"/>
      <c r="F23" s="25"/>
      <c r="G23" s="25"/>
      <c r="H23" s="28"/>
      <c r="I23" s="29"/>
      <c r="J23" s="28"/>
      <c r="K23" s="30"/>
      <c r="L23" s="29"/>
      <c r="M23" s="33"/>
      <c r="N23" s="35"/>
    </row>
    <row r="24" spans="2:14" ht="21.95" customHeight="1">
      <c r="B24" s="4">
        <v>1</v>
      </c>
      <c r="C24" s="5"/>
      <c r="D24" s="3">
        <v>2</v>
      </c>
      <c r="E24" s="3">
        <v>3</v>
      </c>
      <c r="F24" s="3">
        <v>4</v>
      </c>
      <c r="G24" s="3">
        <v>5</v>
      </c>
      <c r="H24" s="4">
        <v>6</v>
      </c>
      <c r="I24" s="5"/>
      <c r="J24" s="4">
        <v>7</v>
      </c>
      <c r="K24" s="6"/>
      <c r="L24" s="5"/>
      <c r="M24" s="3">
        <v>8</v>
      </c>
      <c r="N24" s="3">
        <v>9</v>
      </c>
    </row>
    <row r="25" spans="2:14" ht="21.95" customHeight="1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</sheetData>
  <mergeCells count="30">
    <mergeCell ref="B25:N25"/>
    <mergeCell ref="J22:L23"/>
    <mergeCell ref="M22:M23"/>
    <mergeCell ref="N22:N23"/>
    <mergeCell ref="B24:C24"/>
    <mergeCell ref="H24:I24"/>
    <mergeCell ref="J24:L24"/>
    <mergeCell ref="B18:N18"/>
    <mergeCell ref="B19:N19"/>
    <mergeCell ref="B20:N20"/>
    <mergeCell ref="B21:C23"/>
    <mergeCell ref="D21:N21"/>
    <mergeCell ref="D22:D23"/>
    <mergeCell ref="E22:E23"/>
    <mergeCell ref="F22:F23"/>
    <mergeCell ref="G22:G23"/>
    <mergeCell ref="H22:I23"/>
    <mergeCell ref="B10:H10"/>
    <mergeCell ref="L10:N10"/>
    <mergeCell ref="B11:H11"/>
    <mergeCell ref="B15:N15"/>
    <mergeCell ref="B16:N16"/>
    <mergeCell ref="B17:N17"/>
    <mergeCell ref="B2:N2"/>
    <mergeCell ref="B3:N3"/>
    <mergeCell ref="B4:N4"/>
    <mergeCell ref="B5:N5"/>
    <mergeCell ref="B8:H8"/>
    <mergeCell ref="L8:N9"/>
    <mergeCell ref="B9:H9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 topLeftCell="A1">
      <selection activeCell="S41" sqref="S41"/>
    </sheetView>
  </sheetViews>
  <sheetFormatPr defaultColWidth="9.00390625" defaultRowHeight="12.75"/>
  <cols>
    <col min="1" max="1" width="3.625" style="0" customWidth="1"/>
    <col min="2" max="2" width="37.125" style="0" customWidth="1"/>
    <col min="3" max="3" width="4.875" style="0" customWidth="1"/>
    <col min="4" max="4" width="10.375" style="0" customWidth="1"/>
    <col min="5" max="5" width="12.375" style="0" customWidth="1"/>
    <col min="6" max="6" width="13.00390625" style="0" customWidth="1"/>
    <col min="7" max="7" width="11.875" style="0" customWidth="1"/>
  </cols>
  <sheetData>
    <row r="1" spans="1:7" ht="12.75">
      <c r="A1" s="53" t="s">
        <v>0</v>
      </c>
      <c r="B1" s="53"/>
      <c r="C1" s="53"/>
      <c r="D1" s="53"/>
      <c r="E1" s="53"/>
      <c r="F1" s="53"/>
      <c r="G1" s="53"/>
    </row>
    <row r="2" spans="1:7" ht="12.75">
      <c r="A2" s="53" t="s">
        <v>1</v>
      </c>
      <c r="B2" s="53"/>
      <c r="C2" s="53"/>
      <c r="D2" s="53"/>
      <c r="E2" s="53"/>
      <c r="F2" s="53"/>
      <c r="G2" s="53"/>
    </row>
    <row r="3" spans="1:7" ht="14.25" customHeight="1">
      <c r="A3" s="53" t="s">
        <v>2</v>
      </c>
      <c r="B3" s="53"/>
      <c r="C3" s="53"/>
      <c r="D3" s="53"/>
      <c r="E3" s="53"/>
      <c r="F3" s="53"/>
      <c r="G3" s="53"/>
    </row>
    <row r="4" spans="1:7" ht="14.25" customHeight="1">
      <c r="A4" s="53" t="s">
        <v>3</v>
      </c>
      <c r="B4" s="53"/>
      <c r="C4" s="53"/>
      <c r="D4" s="53"/>
      <c r="E4" s="53"/>
      <c r="F4" s="53"/>
      <c r="G4" s="53"/>
    </row>
    <row r="6" spans="2:7" ht="78.75" customHeight="1">
      <c r="B6" s="31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</row>
    <row r="7" spans="2:7" ht="23.25" customHeight="1">
      <c r="B7" s="3" t="s">
        <v>31</v>
      </c>
      <c r="C7" s="3" t="s">
        <v>32</v>
      </c>
      <c r="D7" s="3">
        <v>1</v>
      </c>
      <c r="E7" s="3">
        <v>2</v>
      </c>
      <c r="F7" s="3">
        <v>3</v>
      </c>
      <c r="G7" s="3">
        <v>4</v>
      </c>
    </row>
    <row r="8" spans="2:7" ht="42.75" customHeight="1">
      <c r="B8" s="36" t="s">
        <v>33</v>
      </c>
      <c r="C8" s="37" t="s">
        <v>34</v>
      </c>
      <c r="D8" s="38">
        <v>10281</v>
      </c>
      <c r="E8" s="38">
        <v>5344</v>
      </c>
      <c r="F8" s="48">
        <v>436</v>
      </c>
      <c r="G8" s="40">
        <v>42.41</v>
      </c>
    </row>
    <row r="9" spans="2:7" ht="18" customHeight="1">
      <c r="B9" s="36" t="s">
        <v>35</v>
      </c>
      <c r="C9" s="37" t="s">
        <v>36</v>
      </c>
      <c r="D9" s="41"/>
      <c r="E9" s="41"/>
      <c r="F9" s="49"/>
      <c r="G9" s="42"/>
    </row>
    <row r="10" spans="2:8" ht="18" customHeight="1">
      <c r="B10" s="36" t="s">
        <v>37</v>
      </c>
      <c r="C10" s="37" t="s">
        <v>38</v>
      </c>
      <c r="D10" s="51">
        <v>2341</v>
      </c>
      <c r="E10" s="51">
        <v>1336</v>
      </c>
      <c r="F10" s="49">
        <v>96.2</v>
      </c>
      <c r="G10" s="42">
        <v>41.09</v>
      </c>
      <c r="H10" s="43"/>
    </row>
    <row r="11" spans="2:7" ht="18" customHeight="1">
      <c r="B11" s="36" t="s">
        <v>39</v>
      </c>
      <c r="C11" s="37" t="s">
        <v>36</v>
      </c>
      <c r="D11" s="51"/>
      <c r="E11" s="51"/>
      <c r="F11" s="49"/>
      <c r="G11" s="42"/>
    </row>
    <row r="12" spans="2:7" ht="18" customHeight="1">
      <c r="B12" s="36" t="s">
        <v>40</v>
      </c>
      <c r="C12" s="37" t="s">
        <v>41</v>
      </c>
      <c r="D12" s="51">
        <v>0</v>
      </c>
      <c r="E12" s="51">
        <v>0</v>
      </c>
      <c r="F12" s="49">
        <v>0</v>
      </c>
      <c r="G12" s="42">
        <v>0</v>
      </c>
    </row>
    <row r="13" spans="2:7" ht="18" customHeight="1">
      <c r="B13" s="36" t="s">
        <v>42</v>
      </c>
      <c r="C13" s="37" t="s">
        <v>43</v>
      </c>
      <c r="D13" s="51">
        <v>0</v>
      </c>
      <c r="E13" s="51">
        <v>0</v>
      </c>
      <c r="F13" s="49">
        <v>0</v>
      </c>
      <c r="G13" s="42">
        <v>0</v>
      </c>
    </row>
    <row r="14" spans="2:7" ht="18" customHeight="1">
      <c r="B14" s="36" t="s">
        <v>44</v>
      </c>
      <c r="C14" s="37" t="s">
        <v>45</v>
      </c>
      <c r="D14" s="51">
        <v>0</v>
      </c>
      <c r="E14" s="51">
        <v>0</v>
      </c>
      <c r="F14" s="49">
        <v>0</v>
      </c>
      <c r="G14" s="42">
        <v>0</v>
      </c>
    </row>
    <row r="15" spans="2:7" ht="65.25" customHeight="1">
      <c r="B15" s="36" t="s">
        <v>46</v>
      </c>
      <c r="C15" s="37" t="s">
        <v>47</v>
      </c>
      <c r="D15" s="51">
        <v>2341</v>
      </c>
      <c r="E15" s="51">
        <v>1336</v>
      </c>
      <c r="F15" s="49">
        <v>96.2</v>
      </c>
      <c r="G15" s="42">
        <v>41.09</v>
      </c>
    </row>
    <row r="16" spans="2:7" ht="18" customHeight="1">
      <c r="B16" s="36" t="s">
        <v>48</v>
      </c>
      <c r="C16" s="37" t="s">
        <v>49</v>
      </c>
      <c r="D16" s="51">
        <v>2294</v>
      </c>
      <c r="E16" s="51">
        <v>1304</v>
      </c>
      <c r="F16" s="49">
        <v>94.8</v>
      </c>
      <c r="G16" s="42">
        <v>41.33</v>
      </c>
    </row>
    <row r="17" spans="2:7" ht="18" customHeight="1">
      <c r="B17" s="36" t="s">
        <v>50</v>
      </c>
      <c r="C17" s="37" t="s">
        <v>51</v>
      </c>
      <c r="D17" s="51">
        <v>1570</v>
      </c>
      <c r="E17" s="51">
        <v>766</v>
      </c>
      <c r="F17" s="49">
        <v>79.9</v>
      </c>
      <c r="G17" s="42">
        <v>50.89</v>
      </c>
    </row>
    <row r="18" spans="2:7" ht="18" customHeight="1">
      <c r="B18" s="36" t="s">
        <v>39</v>
      </c>
      <c r="C18" s="37" t="s">
        <v>36</v>
      </c>
      <c r="D18" s="52"/>
      <c r="E18" s="52"/>
      <c r="F18" s="50"/>
      <c r="G18" s="44"/>
    </row>
    <row r="19" spans="2:7" ht="30.75" customHeight="1">
      <c r="B19" s="36" t="s">
        <v>40</v>
      </c>
      <c r="C19" s="37" t="s">
        <v>52</v>
      </c>
      <c r="D19" s="51">
        <v>1564</v>
      </c>
      <c r="E19" s="51">
        <v>762</v>
      </c>
      <c r="F19" s="49">
        <v>79.6</v>
      </c>
      <c r="G19" s="42">
        <v>50.9</v>
      </c>
    </row>
    <row r="20" spans="2:7" ht="23.25" customHeight="1">
      <c r="B20" s="36" t="s">
        <v>42</v>
      </c>
      <c r="C20" s="37" t="s">
        <v>53</v>
      </c>
      <c r="D20" s="51">
        <v>6</v>
      </c>
      <c r="E20" s="51">
        <v>4</v>
      </c>
      <c r="F20" s="49">
        <v>0.3</v>
      </c>
      <c r="G20" s="42">
        <v>50</v>
      </c>
    </row>
    <row r="21" spans="2:7" ht="57.75" customHeight="1">
      <c r="B21" s="36" t="s">
        <v>54</v>
      </c>
      <c r="C21" s="37" t="s">
        <v>55</v>
      </c>
      <c r="D21" s="51">
        <v>6370</v>
      </c>
      <c r="E21" s="51">
        <v>3242</v>
      </c>
      <c r="F21" s="49">
        <v>259.9</v>
      </c>
      <c r="G21" s="42">
        <v>40.8</v>
      </c>
    </row>
    <row r="22" spans="2:7" ht="45" customHeight="1">
      <c r="B22" s="36" t="s">
        <v>39</v>
      </c>
      <c r="C22" s="37" t="s">
        <v>36</v>
      </c>
      <c r="D22" s="51"/>
      <c r="E22" s="51"/>
      <c r="F22" s="49"/>
      <c r="G22" s="42"/>
    </row>
    <row r="23" spans="2:7" ht="48">
      <c r="B23" s="36" t="s">
        <v>56</v>
      </c>
      <c r="C23" s="37" t="s">
        <v>57</v>
      </c>
      <c r="D23" s="51">
        <v>4082</v>
      </c>
      <c r="E23" s="51">
        <v>1866</v>
      </c>
      <c r="F23" s="49">
        <v>175.1</v>
      </c>
      <c r="G23" s="42">
        <v>42.9</v>
      </c>
    </row>
    <row r="24" spans="2:7" ht="12.75" customHeight="1">
      <c r="B24" s="36" t="s">
        <v>58</v>
      </c>
      <c r="C24" s="37" t="s">
        <v>59</v>
      </c>
      <c r="D24" s="41">
        <v>143</v>
      </c>
      <c r="E24" s="41">
        <v>79</v>
      </c>
      <c r="F24" s="49">
        <v>7.6</v>
      </c>
      <c r="G24" s="42">
        <v>53.15</v>
      </c>
    </row>
    <row r="26" spans="2:7" ht="12.75">
      <c r="B26" s="45" t="s">
        <v>60</v>
      </c>
      <c r="C26" s="45"/>
      <c r="D26" s="45"/>
      <c r="E26" s="45"/>
      <c r="F26" s="45"/>
      <c r="G26" s="45"/>
    </row>
    <row r="27" spans="2:7" ht="15" customHeight="1">
      <c r="B27" s="45"/>
      <c r="C27" s="45"/>
      <c r="D27" s="45"/>
      <c r="E27" s="45"/>
      <c r="F27" s="45"/>
      <c r="G27" s="45"/>
    </row>
    <row r="28" spans="1:7" ht="14.25" customHeight="1">
      <c r="A28" s="47"/>
      <c r="B28" s="47"/>
      <c r="C28" s="47"/>
      <c r="D28" s="47"/>
      <c r="E28" s="47"/>
      <c r="F28" s="47"/>
      <c r="G28" s="47"/>
    </row>
    <row r="29" spans="1:7" ht="12.75">
      <c r="A29" s="47"/>
      <c r="B29" s="54" t="s">
        <v>70</v>
      </c>
      <c r="C29" s="54"/>
      <c r="D29" s="55" t="s">
        <v>61</v>
      </c>
      <c r="E29" s="55"/>
      <c r="F29" s="55"/>
      <c r="G29" s="55"/>
    </row>
    <row r="30" spans="1:7" ht="22.5" customHeight="1">
      <c r="A30" s="47"/>
      <c r="B30" s="56"/>
      <c r="C30" s="56"/>
      <c r="D30" s="57"/>
      <c r="E30" s="57"/>
      <c r="F30" s="57"/>
      <c r="G30" s="57"/>
    </row>
    <row r="31" spans="1:7" ht="12.75">
      <c r="A31" s="47"/>
      <c r="B31" s="47"/>
      <c r="C31" s="47"/>
      <c r="D31" s="47"/>
      <c r="E31" s="47"/>
      <c r="F31" s="47"/>
      <c r="G31" s="47"/>
    </row>
    <row r="32" spans="1:7" ht="12.75">
      <c r="A32" s="47"/>
      <c r="B32" s="58" t="s">
        <v>71</v>
      </c>
      <c r="C32" s="58"/>
      <c r="D32" s="47"/>
      <c r="E32" s="47"/>
      <c r="F32" s="47"/>
      <c r="G32" s="47"/>
    </row>
    <row r="33" spans="1:7" ht="12.75">
      <c r="A33" s="47"/>
      <c r="B33" s="47"/>
      <c r="C33" s="47"/>
      <c r="D33" s="47"/>
      <c r="E33" s="47"/>
      <c r="F33" s="47"/>
      <c r="G33" s="47"/>
    </row>
    <row r="34" spans="1:7" ht="12.75">
      <c r="A34" s="47"/>
      <c r="B34" s="47"/>
      <c r="C34" s="47"/>
      <c r="D34" s="47"/>
      <c r="E34" s="47"/>
      <c r="F34" s="47"/>
      <c r="G34" s="47"/>
    </row>
  </sheetData>
  <mergeCells count="8">
    <mergeCell ref="A3:G3"/>
    <mergeCell ref="A1:G1"/>
    <mergeCell ref="A2:G2"/>
    <mergeCell ref="A4:G4"/>
    <mergeCell ref="B26:G27"/>
    <mergeCell ref="B29:C29"/>
    <mergeCell ref="D29:G29"/>
    <mergeCell ref="B32:C32"/>
  </mergeCells>
  <printOptions/>
  <pageMargins left="1.1811023622047245" right="0.3937007874015748" top="0.5905511811023623" bottom="0.984251968503937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 topLeftCell="A1">
      <selection activeCell="J15" sqref="J15"/>
    </sheetView>
  </sheetViews>
  <sheetFormatPr defaultColWidth="9.00390625" defaultRowHeight="12.75"/>
  <cols>
    <col min="4" max="4" width="4.25390625" style="0" customWidth="1"/>
    <col min="5" max="5" width="16.625" style="0" bestFit="1" customWidth="1"/>
    <col min="6" max="6" width="6.625" style="0" customWidth="1"/>
  </cols>
  <sheetData>
    <row r="2" ht="30" customHeight="1">
      <c r="B2" s="46" t="s">
        <v>62</v>
      </c>
    </row>
    <row r="3" ht="12.75">
      <c r="B3" s="46" t="s">
        <v>63</v>
      </c>
    </row>
    <row r="4" spans="2:7" ht="12.75">
      <c r="B4" s="37" t="s">
        <v>38</v>
      </c>
      <c r="C4" s="38">
        <f>'З-ПФ (зведена)'!D10</f>
        <v>2341</v>
      </c>
      <c r="D4" t="s">
        <v>64</v>
      </c>
      <c r="E4" t="s">
        <v>65</v>
      </c>
      <c r="F4" s="38">
        <f>'З-ПФ (зведена)'!D12+'З-ПФ (зведена)'!D13+'З-ПФ (зведена)'!D14+'З-ПФ (зведена)'!D15</f>
        <v>2341</v>
      </c>
      <c r="G4" t="str">
        <f>IF(F4=C4,"+","-")</f>
        <v>+</v>
      </c>
    </row>
    <row r="5" spans="2:7" ht="12.75">
      <c r="B5" s="37" t="s">
        <v>51</v>
      </c>
      <c r="C5" s="38">
        <f>'З-ПФ (зведена)'!D17</f>
        <v>1570</v>
      </c>
      <c r="D5" t="s">
        <v>64</v>
      </c>
      <c r="E5" t="s">
        <v>66</v>
      </c>
      <c r="F5" s="38">
        <f>'З-ПФ (зведена)'!D19+'З-ПФ (зведена)'!D20</f>
        <v>1570</v>
      </c>
      <c r="G5" t="str">
        <f>IF(F5=C5,"+","-")</f>
        <v>+</v>
      </c>
    </row>
    <row r="6" spans="2:7" ht="12.75">
      <c r="B6" s="37" t="s">
        <v>34</v>
      </c>
      <c r="C6" s="38">
        <f>'З-ПФ (зведена)'!D8</f>
        <v>10281</v>
      </c>
      <c r="D6" t="s">
        <v>64</v>
      </c>
      <c r="E6" t="s">
        <v>67</v>
      </c>
      <c r="F6" s="38">
        <f>'З-ПФ (зведена)'!D10+'З-ПФ (зведена)'!D17+'З-ПФ (зведена)'!D21</f>
        <v>10281</v>
      </c>
      <c r="G6" t="str">
        <f>IF(F6=C6,"+","-")</f>
        <v>+</v>
      </c>
    </row>
    <row r="8" ht="12.75">
      <c r="B8" s="46" t="s">
        <v>68</v>
      </c>
    </row>
    <row r="9" spans="2:7" ht="12.75">
      <c r="B9" s="37" t="s">
        <v>38</v>
      </c>
      <c r="C9" s="39">
        <f>'З-ПФ (зведена)'!F10</f>
        <v>96.2</v>
      </c>
      <c r="D9" t="s">
        <v>64</v>
      </c>
      <c r="E9" t="s">
        <v>65</v>
      </c>
      <c r="F9" s="39">
        <f>'З-ПФ (зведена)'!F12+'З-ПФ (зведена)'!F13+'З-ПФ (зведена)'!F14+'З-ПФ (зведена)'!F15</f>
        <v>96.2</v>
      </c>
      <c r="G9" t="str">
        <f>IF(F9=C9,"+","-")</f>
        <v>+</v>
      </c>
    </row>
    <row r="10" spans="2:7" ht="12.75">
      <c r="B10" s="37" t="s">
        <v>51</v>
      </c>
      <c r="C10" s="39">
        <f>'З-ПФ (зведена)'!F17</f>
        <v>79.9</v>
      </c>
      <c r="D10" t="s">
        <v>64</v>
      </c>
      <c r="E10" t="s">
        <v>66</v>
      </c>
      <c r="F10" s="39">
        <f>'З-ПФ (зведена)'!F19+'З-ПФ (зведена)'!F20</f>
        <v>79.89999999999999</v>
      </c>
      <c r="G10" t="str">
        <f>IF(F10=C10,"+","-")</f>
        <v>+</v>
      </c>
    </row>
    <row r="11" spans="2:7" ht="12.75">
      <c r="B11" s="37" t="s">
        <v>34</v>
      </c>
      <c r="C11" s="39">
        <f>'З-ПФ (зведена)'!F8</f>
        <v>436</v>
      </c>
      <c r="D11" t="s">
        <v>64</v>
      </c>
      <c r="E11" t="s">
        <v>67</v>
      </c>
      <c r="F11" s="39">
        <f>'З-ПФ (зведена)'!F10+'З-ПФ (зведена)'!F17+'З-ПФ (зведена)'!F21</f>
        <v>436</v>
      </c>
      <c r="G11" t="str">
        <f>IF(F11=C11,"+","-")</f>
        <v>+</v>
      </c>
    </row>
  </sheetData>
  <conditionalFormatting sqref="G3:G13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Гунько Н. В.</dc:creator>
  <cp:keywords/>
  <dc:description/>
  <cp:lastModifiedBy>Гунько Н. В.</cp:lastModifiedBy>
  <cp:lastPrinted>2021-10-05T06:52:02Z</cp:lastPrinted>
  <dcterms:created xsi:type="dcterms:W3CDTF">2021-10-04T10:48:20Z</dcterms:created>
  <dcterms:modified xsi:type="dcterms:W3CDTF">2021-10-05T06:52:41Z</dcterms:modified>
  <cp:category/>
  <cp:version/>
  <cp:contentType/>
  <cp:contentStatus/>
</cp:coreProperties>
</file>