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акансії січень 2025\"/>
    </mc:Choice>
  </mc:AlternateContent>
  <bookViews>
    <workbookView xWindow="0" yWindow="0" windowWidth="288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4" i="1" l="1"/>
  <c r="I24" i="1" s="1"/>
  <c r="F24" i="1"/>
  <c r="H24" i="1" s="1"/>
  <c r="G18" i="1"/>
  <c r="I18" i="1" s="1"/>
  <c r="F18" i="1"/>
  <c r="H18" i="1" s="1"/>
</calcChain>
</file>

<file path=xl/sharedStrings.xml><?xml version="1.0" encoding="utf-8"?>
<sst xmlns="http://schemas.openxmlformats.org/spreadsheetml/2006/main" count="64" uniqueCount="64">
  <si>
    <t>Форма №5ПФ (область ЗВЕДЕНА)</t>
  </si>
  <si>
    <t>Головне управління ПФУ в Хмельницькій області</t>
  </si>
  <si>
    <t>Звіт про розподіл пенсіонерів за розмірами призначених місячних пенсій</t>
  </si>
  <si>
    <t>Назва показників</t>
  </si>
  <si>
    <t>№№ рядків</t>
  </si>
  <si>
    <t>Чисельність пенсіонерів усіх категорій (осіб)</t>
  </si>
  <si>
    <t>Сума призначених пенсій з цільовою грошовою допомогою з урахуванням індексації, 
(тис грн.коп.)</t>
  </si>
  <si>
    <t>Середні розімри призначених пенсій з цільовою грошовою допомогою з урахуванням індексації, 
(грн.коп.)
(гр.2:гр.1)</t>
  </si>
  <si>
    <t>А</t>
  </si>
  <si>
    <t>Б</t>
  </si>
  <si>
    <t>Всього пенсіонерів (02-22)
 у тому числi одержують пенсії у загальній сумі:</t>
  </si>
  <si>
    <t>01</t>
  </si>
  <si>
    <t>до 800 грн. Включно</t>
  </si>
  <si>
    <t>02</t>
  </si>
  <si>
    <t>від 801 грн. до 1000 грн.</t>
  </si>
  <si>
    <t>03</t>
  </si>
  <si>
    <t>від 1001 грн. до 1100 грн.</t>
  </si>
  <si>
    <t>04</t>
  </si>
  <si>
    <t>від 1101 грн. до 1200 грн.</t>
  </si>
  <si>
    <t>05</t>
  </si>
  <si>
    <t>від 1201 грн. до 1300 грн.</t>
  </si>
  <si>
    <t>06</t>
  </si>
  <si>
    <t>від 1301 грн. до 1400 грн.</t>
  </si>
  <si>
    <t>07</t>
  </si>
  <si>
    <t>від 1401 грн. до 1500 грн.</t>
  </si>
  <si>
    <t>08</t>
  </si>
  <si>
    <t>від 1501 грн. до 2000 грн.</t>
  </si>
  <si>
    <t>09</t>
  </si>
  <si>
    <t>від 2001 грн. до 3000 грн.</t>
  </si>
  <si>
    <t>10</t>
  </si>
  <si>
    <t>від 3001 грн. до 4000 грн.</t>
  </si>
  <si>
    <t>11</t>
  </si>
  <si>
    <t>від 4001 грн. до 5000 грн.</t>
  </si>
  <si>
    <t>12</t>
  </si>
  <si>
    <t>від 5001 грн. до 10000 грн.</t>
  </si>
  <si>
    <t>13</t>
  </si>
  <si>
    <t>понад 10000 грн.</t>
  </si>
  <si>
    <t>14</t>
  </si>
  <si>
    <t>Із загального числа пенсіонерів (рядок 01) одержують пенсію:
- за віком</t>
  </si>
  <si>
    <t>15</t>
  </si>
  <si>
    <t>- по інвалідності</t>
  </si>
  <si>
    <t>16</t>
  </si>
  <si>
    <t>- у разі втрати годувальника</t>
  </si>
  <si>
    <t>17</t>
  </si>
  <si>
    <t>- за вислугу років</t>
  </si>
  <si>
    <t>18</t>
  </si>
  <si>
    <t>- соціальні пенсії</t>
  </si>
  <si>
    <t>19</t>
  </si>
  <si>
    <t>- довічне утримання суддів</t>
  </si>
  <si>
    <t>20</t>
  </si>
  <si>
    <t>Із загального числа пенсіонерів (рядок 01) одержують пенсію:
- нижче прожиткового мінімуму</t>
  </si>
  <si>
    <t>21</t>
  </si>
  <si>
    <t>- у розмірі прожиткового мінімуму</t>
  </si>
  <si>
    <t>22</t>
  </si>
  <si>
    <t>- вище прожиткового мінімуму</t>
  </si>
  <si>
    <t>23</t>
  </si>
  <si>
    <t xml:space="preserve"> Із загального числа пенсіонерів (рядок 01) -  працюючі пенсіонери</t>
  </si>
  <si>
    <t>24</t>
  </si>
  <si>
    <t>Довідково: ті які працюють на спец посадах «виплата пенсій припинена»</t>
  </si>
  <si>
    <t>25</t>
  </si>
  <si>
    <t>Виконавець ___________________________
                             (прізвище, номер телефону)</t>
  </si>
  <si>
    <t>Керівник _____________________________
                         (підпис) (прізвище, ініціали)</t>
  </si>
  <si>
    <t>"______" __________________ 20          р.</t>
  </si>
  <si>
    <t xml:space="preserve">у 4 кварталі 2024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</si>
</sst>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8" applyNumberFormat="0" applyAlignment="0" applyProtection="0"/>
    <xf numFmtId="0" fontId="17" fillId="6" borderId="9" applyNumberFormat="0" applyAlignment="0" applyProtection="0"/>
    <xf numFmtId="0" fontId="18" fillId="6" borderId="8" applyNumberFormat="0" applyAlignment="0" applyProtection="0"/>
    <xf numFmtId="0" fontId="19" fillId="0" borderId="10" applyNumberFormat="0" applyFill="0" applyAlignment="0" applyProtection="0"/>
    <xf numFmtId="0" fontId="20" fillId="7" borderId="11" applyNumberFormat="0" applyAlignment="0" applyProtection="0"/>
    <xf numFmtId="0" fontId="21" fillId="0" borderId="0" applyNumberFormat="0" applyFill="0" applyBorder="0" applyAlignment="0" applyProtection="0"/>
    <xf numFmtId="0" fontId="8" fillId="8" borderId="12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2" fillId="0" borderId="0" xfId="0" applyNumberFormat="1" applyFont="1"/>
    <xf numFmtId="1" fontId="3" fillId="0" borderId="0" xfId="0" applyNumberFormat="1" applyFo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/>
    </xf>
    <xf numFmtId="3" fontId="2" fillId="0" borderId="0" xfId="0" applyNumberFormat="1" applyFont="1"/>
    <xf numFmtId="4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4" fillId="0" borderId="0" xfId="0" applyFont="1"/>
    <xf numFmtId="0" fontId="5" fillId="0" borderId="0" xfId="0" applyFont="1"/>
    <xf numFmtId="49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3" fontId="3" fillId="0" borderId="0" xfId="0" applyNumberFormat="1" applyFont="1"/>
    <xf numFmtId="4" fontId="3" fillId="0" borderId="0" xfId="0" applyNumberFormat="1" applyFont="1"/>
    <xf numFmtId="164" fontId="2" fillId="0" borderId="2" xfId="0" applyNumberFormat="1" applyFont="1" applyBorder="1" applyAlignment="1">
      <alignment horizontal="right"/>
    </xf>
    <xf numFmtId="0" fontId="0" fillId="0" borderId="0" xfId="0" applyAlignment="1">
      <alignment horizontal="right" wrapText="1"/>
    </xf>
    <xf numFmtId="0" fontId="7" fillId="0" borderId="0" xfId="0" applyFont="1"/>
    <xf numFmtId="49" fontId="7" fillId="0" borderId="0" xfId="0" applyNumberFormat="1" applyFont="1" applyAlignment="1">
      <alignment wrapText="1"/>
    </xf>
    <xf numFmtId="49" fontId="7" fillId="0" borderId="0" xfId="0" applyNumberFormat="1" applyFont="1" applyAlignment="1">
      <alignment horizontal="center"/>
    </xf>
    <xf numFmtId="3" fontId="7" fillId="0" borderId="0" xfId="0" applyNumberFormat="1" applyFont="1"/>
    <xf numFmtId="4" fontId="7" fillId="0" borderId="0" xfId="0" applyNumberFormat="1" applyFont="1"/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O17" sqref="O17"/>
    </sheetView>
  </sheetViews>
  <sheetFormatPr defaultColWidth="8" defaultRowHeight="11.25" x14ac:dyDescent="0.2"/>
  <cols>
    <col min="1" max="1" width="33" style="7" customWidth="1"/>
    <col min="2" max="2" width="6" style="8" customWidth="1"/>
    <col min="3" max="3" width="9.5703125" style="9" customWidth="1"/>
    <col min="4" max="4" width="18.42578125" style="10" customWidth="1"/>
    <col min="5" max="5" width="19.140625" style="10" customWidth="1"/>
    <col min="6" max="7" width="8" style="1" hidden="1" customWidth="1"/>
    <col min="8" max="9" width="8" style="2" hidden="1" customWidth="1"/>
    <col min="10" max="14" width="8" style="1"/>
    <col min="15" max="15" width="8.42578125" style="1" bestFit="1" customWidth="1"/>
    <col min="16" max="16" width="13.140625" style="1" bestFit="1" customWidth="1"/>
    <col min="17" max="16384" width="8" style="1"/>
  </cols>
  <sheetData>
    <row r="1" spans="1:9" ht="12.75" x14ac:dyDescent="0.2">
      <c r="A1" s="39" t="s">
        <v>0</v>
      </c>
      <c r="B1" s="39"/>
      <c r="C1" s="39"/>
      <c r="D1" s="39"/>
      <c r="E1" s="39"/>
    </row>
    <row r="2" spans="1:9" ht="12.75" x14ac:dyDescent="0.2">
      <c r="A2" s="39" t="s">
        <v>1</v>
      </c>
      <c r="B2" s="39"/>
      <c r="C2" s="39"/>
      <c r="D2" s="39"/>
      <c r="E2" s="39"/>
    </row>
    <row r="3" spans="1:9" s="3" customFormat="1" ht="12.75" customHeight="1" x14ac:dyDescent="0.2">
      <c r="A3" s="39" t="s">
        <v>2</v>
      </c>
      <c r="B3" s="39"/>
      <c r="C3" s="39"/>
      <c r="D3" s="39"/>
      <c r="E3" s="39"/>
      <c r="H3" s="4"/>
      <c r="I3" s="4"/>
    </row>
    <row r="4" spans="1:9" s="5" customFormat="1" ht="12.75" x14ac:dyDescent="0.2">
      <c r="A4" s="39" t="s">
        <v>63</v>
      </c>
      <c r="B4" s="39"/>
      <c r="C4" s="39"/>
      <c r="D4" s="39"/>
      <c r="E4" s="39"/>
      <c r="H4" s="6"/>
      <c r="I4" s="6"/>
    </row>
    <row r="6" spans="1:9" s="16" customFormat="1" ht="84" x14ac:dyDescent="0.2">
      <c r="A6" s="11" t="s">
        <v>3</v>
      </c>
      <c r="B6" s="12" t="s">
        <v>4</v>
      </c>
      <c r="C6" s="13" t="s">
        <v>5</v>
      </c>
      <c r="D6" s="14" t="s">
        <v>6</v>
      </c>
      <c r="E6" s="15" t="s">
        <v>7</v>
      </c>
      <c r="H6" s="17"/>
      <c r="I6" s="17"/>
    </row>
    <row r="7" spans="1:9" x14ac:dyDescent="0.2">
      <c r="A7" s="18" t="s">
        <v>8</v>
      </c>
      <c r="B7" s="19" t="s">
        <v>9</v>
      </c>
      <c r="C7" s="20">
        <v>1</v>
      </c>
      <c r="D7" s="20">
        <v>2</v>
      </c>
      <c r="E7" s="20">
        <v>3</v>
      </c>
    </row>
    <row r="8" spans="1:9" ht="48" x14ac:dyDescent="0.2">
      <c r="A8" s="21" t="s">
        <v>10</v>
      </c>
      <c r="B8" s="22" t="s">
        <v>11</v>
      </c>
      <c r="C8" s="23">
        <v>383794</v>
      </c>
      <c r="D8" s="27">
        <v>1917492</v>
      </c>
      <c r="E8" s="24">
        <v>4996.1499999999996</v>
      </c>
    </row>
    <row r="9" spans="1:9" ht="12" x14ac:dyDescent="0.2">
      <c r="A9" s="21" t="s">
        <v>12</v>
      </c>
      <c r="B9" s="22" t="s">
        <v>13</v>
      </c>
      <c r="C9" s="23">
        <v>75</v>
      </c>
      <c r="D9" s="27">
        <v>43.7</v>
      </c>
      <c r="E9" s="24">
        <v>583.09</v>
      </c>
    </row>
    <row r="10" spans="1:9" ht="12" x14ac:dyDescent="0.2">
      <c r="A10" s="21" t="s">
        <v>14</v>
      </c>
      <c r="B10" s="22" t="s">
        <v>15</v>
      </c>
      <c r="C10" s="23">
        <v>120</v>
      </c>
      <c r="D10" s="27">
        <v>107</v>
      </c>
      <c r="E10" s="24">
        <v>892.11</v>
      </c>
    </row>
    <row r="11" spans="1:9" ht="12" x14ac:dyDescent="0.2">
      <c r="A11" s="21" t="s">
        <v>16</v>
      </c>
      <c r="B11" s="22" t="s">
        <v>17</v>
      </c>
      <c r="C11" s="23">
        <v>21</v>
      </c>
      <c r="D11" s="27">
        <v>22</v>
      </c>
      <c r="E11" s="24">
        <v>1046.95</v>
      </c>
    </row>
    <row r="12" spans="1:9" ht="12" x14ac:dyDescent="0.2">
      <c r="A12" s="21" t="s">
        <v>18</v>
      </c>
      <c r="B12" s="22" t="s">
        <v>19</v>
      </c>
      <c r="C12" s="23">
        <v>453</v>
      </c>
      <c r="D12" s="27">
        <v>534.79999999999995</v>
      </c>
      <c r="E12" s="24">
        <v>1180.5</v>
      </c>
    </row>
    <row r="13" spans="1:9" ht="12" x14ac:dyDescent="0.2">
      <c r="A13" s="21" t="s">
        <v>20</v>
      </c>
      <c r="B13" s="22" t="s">
        <v>21</v>
      </c>
      <c r="C13" s="23">
        <v>26</v>
      </c>
      <c r="D13" s="27">
        <v>32.299999999999997</v>
      </c>
      <c r="E13" s="24">
        <v>1243.69</v>
      </c>
    </row>
    <row r="14" spans="1:9" ht="12" x14ac:dyDescent="0.2">
      <c r="A14" s="21" t="s">
        <v>22</v>
      </c>
      <c r="B14" s="22" t="s">
        <v>23</v>
      </c>
      <c r="C14" s="23">
        <v>93</v>
      </c>
      <c r="D14" s="27">
        <v>126.8</v>
      </c>
      <c r="E14" s="24">
        <v>1363.12</v>
      </c>
    </row>
    <row r="15" spans="1:9" ht="12" x14ac:dyDescent="0.2">
      <c r="A15" s="21" t="s">
        <v>24</v>
      </c>
      <c r="B15" s="22" t="s">
        <v>25</v>
      </c>
      <c r="C15" s="23">
        <v>1434</v>
      </c>
      <c r="D15" s="27">
        <v>2034.3</v>
      </c>
      <c r="E15" s="24">
        <v>1418.61</v>
      </c>
    </row>
    <row r="16" spans="1:9" ht="12" x14ac:dyDescent="0.2">
      <c r="A16" s="21" t="s">
        <v>26</v>
      </c>
      <c r="B16" s="22" t="s">
        <v>27</v>
      </c>
      <c r="C16" s="23">
        <v>329</v>
      </c>
      <c r="D16" s="27">
        <v>570.4</v>
      </c>
      <c r="E16" s="24">
        <v>1733.66</v>
      </c>
    </row>
    <row r="17" spans="1:9" ht="12" x14ac:dyDescent="0.2">
      <c r="A17" s="21" t="s">
        <v>28</v>
      </c>
      <c r="B17" s="22" t="s">
        <v>29</v>
      </c>
      <c r="C17" s="23">
        <v>130475</v>
      </c>
      <c r="D17" s="27">
        <v>366025.9</v>
      </c>
      <c r="E17" s="24">
        <v>2805.33</v>
      </c>
    </row>
    <row r="18" spans="1:9" ht="12" x14ac:dyDescent="0.2">
      <c r="A18" s="21" t="s">
        <v>30</v>
      </c>
      <c r="B18" s="22" t="s">
        <v>31</v>
      </c>
      <c r="C18" s="23">
        <v>73295</v>
      </c>
      <c r="D18" s="27">
        <v>259938.9</v>
      </c>
      <c r="E18" s="24">
        <v>3546.47</v>
      </c>
      <c r="F18" s="9">
        <f>SUM(C22:C27)</f>
        <v>383794</v>
      </c>
      <c r="G18" s="10">
        <f>SUM(D22:D27)</f>
        <v>1917492</v>
      </c>
      <c r="H18" s="25">
        <f>F18-C8</f>
        <v>0</v>
      </c>
      <c r="I18" s="26">
        <f>G18-D8</f>
        <v>0</v>
      </c>
    </row>
    <row r="19" spans="1:9" ht="12" x14ac:dyDescent="0.2">
      <c r="A19" s="21" t="s">
        <v>32</v>
      </c>
      <c r="B19" s="22" t="s">
        <v>33</v>
      </c>
      <c r="C19" s="23">
        <v>77313</v>
      </c>
      <c r="D19" s="27">
        <v>339208.5</v>
      </c>
      <c r="E19" s="24">
        <v>4387.47</v>
      </c>
    </row>
    <row r="20" spans="1:9" ht="12" x14ac:dyDescent="0.2">
      <c r="A20" s="21" t="s">
        <v>34</v>
      </c>
      <c r="B20" s="22" t="s">
        <v>35</v>
      </c>
      <c r="C20" s="23">
        <v>68654</v>
      </c>
      <c r="D20" s="27">
        <v>458867.7</v>
      </c>
      <c r="E20" s="24">
        <v>6683.77</v>
      </c>
    </row>
    <row r="21" spans="1:9" ht="12" x14ac:dyDescent="0.2">
      <c r="A21" s="21" t="s">
        <v>36</v>
      </c>
      <c r="B21" s="22" t="s">
        <v>37</v>
      </c>
      <c r="C21" s="23">
        <v>31506</v>
      </c>
      <c r="D21" s="27">
        <v>489979.7</v>
      </c>
      <c r="E21" s="24">
        <v>15551.95</v>
      </c>
    </row>
    <row r="22" spans="1:9" ht="48" x14ac:dyDescent="0.2">
      <c r="A22" s="21" t="s">
        <v>38</v>
      </c>
      <c r="B22" s="22" t="s">
        <v>39</v>
      </c>
      <c r="C22" s="23">
        <v>237659</v>
      </c>
      <c r="D22" s="27">
        <v>1113358.8</v>
      </c>
      <c r="E22" s="24">
        <v>4684.6899999999996</v>
      </c>
    </row>
    <row r="23" spans="1:9" ht="12" x14ac:dyDescent="0.2">
      <c r="A23" s="21" t="s">
        <v>40</v>
      </c>
      <c r="B23" s="22" t="s">
        <v>41</v>
      </c>
      <c r="C23" s="23">
        <v>97580</v>
      </c>
      <c r="D23" s="27">
        <v>408463.1</v>
      </c>
      <c r="E23" s="24">
        <v>4185.93</v>
      </c>
    </row>
    <row r="24" spans="1:9" ht="12" x14ac:dyDescent="0.2">
      <c r="A24" s="21" t="s">
        <v>42</v>
      </c>
      <c r="B24" s="22" t="s">
        <v>43</v>
      </c>
      <c r="C24" s="23">
        <v>26275</v>
      </c>
      <c r="D24" s="27">
        <v>144799.79999999999</v>
      </c>
      <c r="E24" s="24">
        <v>5510.94</v>
      </c>
      <c r="F24" s="9">
        <f>SUM(C28:C30)</f>
        <v>383794</v>
      </c>
      <c r="G24" s="10">
        <f>SUM(D28:D30)</f>
        <v>1917492</v>
      </c>
      <c r="H24" s="25">
        <f>F24-C8</f>
        <v>0</v>
      </c>
      <c r="I24" s="26">
        <f>G24-D8</f>
        <v>0</v>
      </c>
    </row>
    <row r="25" spans="1:9" ht="12" x14ac:dyDescent="0.2">
      <c r="A25" s="21" t="s">
        <v>44</v>
      </c>
      <c r="B25" s="22" t="s">
        <v>45</v>
      </c>
      <c r="C25" s="23">
        <v>20284</v>
      </c>
      <c r="D25" s="27">
        <v>237268.7</v>
      </c>
      <c r="E25" s="24">
        <v>11697.33</v>
      </c>
    </row>
    <row r="26" spans="1:9" ht="12" x14ac:dyDescent="0.2">
      <c r="A26" s="21" t="s">
        <v>46</v>
      </c>
      <c r="B26" s="22" t="s">
        <v>47</v>
      </c>
      <c r="C26" s="23">
        <v>1900</v>
      </c>
      <c r="D26" s="27">
        <v>5007.5</v>
      </c>
      <c r="E26" s="24">
        <v>2635.51</v>
      </c>
    </row>
    <row r="27" spans="1:9" ht="12" x14ac:dyDescent="0.2">
      <c r="A27" s="21" t="s">
        <v>48</v>
      </c>
      <c r="B27" s="22" t="s">
        <v>49</v>
      </c>
      <c r="C27" s="23">
        <v>96</v>
      </c>
      <c r="D27" s="27">
        <v>8594.1</v>
      </c>
      <c r="E27" s="24">
        <v>89521.72</v>
      </c>
    </row>
    <row r="28" spans="1:9" ht="48" x14ac:dyDescent="0.2">
      <c r="A28" s="21" t="s">
        <v>50</v>
      </c>
      <c r="B28" s="22" t="s">
        <v>51</v>
      </c>
      <c r="C28" s="23">
        <v>2734</v>
      </c>
      <c r="D28" s="27">
        <v>3868.6</v>
      </c>
      <c r="E28" s="24">
        <v>1414.99</v>
      </c>
      <c r="H28" s="1"/>
      <c r="I28" s="1"/>
    </row>
    <row r="29" spans="1:9" ht="12" x14ac:dyDescent="0.2">
      <c r="A29" s="21" t="s">
        <v>52</v>
      </c>
      <c r="B29" s="22" t="s">
        <v>53</v>
      </c>
      <c r="C29" s="23">
        <v>13694</v>
      </c>
      <c r="D29" s="27">
        <v>32331.5</v>
      </c>
      <c r="E29" s="24">
        <v>2361</v>
      </c>
      <c r="H29" s="1"/>
      <c r="I29" s="1"/>
    </row>
    <row r="30" spans="1:9" ht="12" x14ac:dyDescent="0.2">
      <c r="A30" s="21" t="s">
        <v>54</v>
      </c>
      <c r="B30" s="22" t="s">
        <v>55</v>
      </c>
      <c r="C30" s="23">
        <v>367366</v>
      </c>
      <c r="D30" s="27">
        <v>1881291.9</v>
      </c>
      <c r="E30" s="24">
        <v>5121.03</v>
      </c>
    </row>
    <row r="31" spans="1:9" ht="24" x14ac:dyDescent="0.2">
      <c r="A31" s="21" t="s">
        <v>56</v>
      </c>
      <c r="B31" s="22" t="s">
        <v>57</v>
      </c>
      <c r="C31" s="23">
        <v>102701</v>
      </c>
      <c r="D31" s="27">
        <v>561759.19999999995</v>
      </c>
      <c r="E31" s="24">
        <v>5469.85</v>
      </c>
    </row>
    <row r="32" spans="1:9" ht="24.75" x14ac:dyDescent="0.25">
      <c r="A32" s="21" t="s">
        <v>58</v>
      </c>
      <c r="B32" s="22" t="s">
        <v>59</v>
      </c>
      <c r="C32" s="23">
        <v>0</v>
      </c>
      <c r="D32" s="27">
        <v>0</v>
      </c>
      <c r="E32" s="24">
        <v>0</v>
      </c>
      <c r="F32" s="28"/>
      <c r="G32" s="28"/>
    </row>
    <row r="33" spans="1:7" s="29" customFormat="1" ht="12.75" x14ac:dyDescent="0.2">
      <c r="A33" s="40" t="s">
        <v>60</v>
      </c>
      <c r="B33" s="40"/>
      <c r="C33" s="40"/>
      <c r="D33" s="38" t="s">
        <v>61</v>
      </c>
      <c r="E33" s="38"/>
      <c r="F33" s="38"/>
      <c r="G33" s="38"/>
    </row>
    <row r="34" spans="1:7" s="29" customFormat="1" ht="11.25" customHeight="1" x14ac:dyDescent="0.2">
      <c r="A34" s="30"/>
      <c r="B34" s="31"/>
      <c r="C34" s="32"/>
      <c r="D34" s="33"/>
      <c r="E34" s="33"/>
    </row>
    <row r="35" spans="1:7" s="29" customFormat="1" ht="12.75" x14ac:dyDescent="0.2">
      <c r="A35" s="38" t="s">
        <v>62</v>
      </c>
      <c r="B35" s="38"/>
      <c r="C35" s="38"/>
      <c r="D35" s="33"/>
      <c r="E35" s="33"/>
    </row>
    <row r="36" spans="1:7" s="29" customFormat="1" ht="11.25" customHeight="1" x14ac:dyDescent="0.2">
      <c r="A36" s="34"/>
      <c r="B36" s="35"/>
      <c r="C36" s="36"/>
      <c r="D36" s="37"/>
      <c r="E36" s="37"/>
    </row>
    <row r="37" spans="1:7" s="29" customFormat="1" ht="11.25" customHeight="1" x14ac:dyDescent="0.2">
      <c r="A37" s="30"/>
      <c r="B37" s="31"/>
      <c r="C37" s="32"/>
      <c r="D37" s="33"/>
      <c r="E37" s="33"/>
    </row>
    <row r="38" spans="1:7" s="29" customFormat="1" ht="11.25" customHeight="1" x14ac:dyDescent="0.2">
      <c r="A38" s="30"/>
      <c r="B38" s="31"/>
      <c r="C38" s="32"/>
      <c r="D38" s="33"/>
      <c r="E38" s="33"/>
    </row>
  </sheetData>
  <mergeCells count="7">
    <mergeCell ref="A35:C35"/>
    <mergeCell ref="A1:E1"/>
    <mergeCell ref="A2:E2"/>
    <mergeCell ref="A3:E3"/>
    <mergeCell ref="A4:E4"/>
    <mergeCell ref="A33:C33"/>
    <mergeCell ref="D33:G3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Prog5</dc:creator>
  <cp:lastModifiedBy>org5</cp:lastModifiedBy>
  <cp:lastPrinted>2024-04-04T07:24:14Z</cp:lastPrinted>
  <dcterms:created xsi:type="dcterms:W3CDTF">2024-04-04T07:24:09Z</dcterms:created>
  <dcterms:modified xsi:type="dcterms:W3CDTF">2025-01-06T11:54:57Z</dcterms:modified>
</cp:coreProperties>
</file>