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3кв2023" sheetId="1" state="visible" r:id="rId2"/>
  </sheets>
  <definedNames>
    <definedName function="false" hidden="false" localSheetId="0" name="_xlnm.Print_Area" vbProcedure="false">3кв2023!$A$1:$D$89</definedName>
    <definedName function="false" hidden="false" localSheetId="0" name="Excel_BuiltIn_Print_Area" vbProcedure="false">3кв2023!$A$12:$D$83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<sst xmlns="http://schemas.openxmlformats.org/spreadsheetml/2006/main" count="170" uniqueCount="152">
  <si>
    <t xml:space="preserve">ЗАТВЕРДЖЕНО  </t>
  </si>
  <si>
    <t xml:space="preserve">Наказ Пенсійного фонду України</t>
  </si>
  <si>
    <t xml:space="preserve">Звіт про виконання бюджету ПФУ</t>
  </si>
  <si>
    <t xml:space="preserve">01.06.2017 № 105</t>
  </si>
  <si>
    <t xml:space="preserve">( в редакції наказу</t>
  </si>
  <si>
    <t xml:space="preserve">Пенсійного фонду України</t>
  </si>
  <si>
    <t xml:space="preserve">На 1 жовтня 2023р</t>
  </si>
  <si>
    <t xml:space="preserve">від 07.10.2020 № 104</t>
  </si>
  <si>
    <r>
      <rPr>
        <sz val="16"/>
        <color rgb="FF000000"/>
        <rFont val="Times New Roman"/>
        <family val="1"/>
      </rPr>
      <t xml:space="preserve">Установа    </t>
    </r>
    <r>
      <rPr>
        <u val="single"/>
        <sz val="16"/>
        <color rgb="FF000000"/>
        <rFont val="Times New Roman"/>
        <family val="1"/>
      </rPr>
      <t xml:space="preserve">Головне управління ПФУ в Одеській  області</t>
    </r>
  </si>
  <si>
    <t xml:space="preserve">ФЕ-7</t>
  </si>
  <si>
    <t xml:space="preserve">Одиниця виміру:      грн.</t>
  </si>
  <si>
    <t xml:space="preserve">                 Форма № 2-ПФ (бюджет)</t>
  </si>
  <si>
    <t xml:space="preserve">Найменування показника</t>
  </si>
  <si>
    <t xml:space="preserve">Код рядка</t>
  </si>
  <si>
    <t xml:space="preserve">Затверджено бюджетом </t>
  </si>
  <si>
    <t xml:space="preserve">Виконано</t>
  </si>
  <si>
    <t xml:space="preserve">А</t>
  </si>
  <si>
    <t xml:space="preserve">Б</t>
  </si>
  <si>
    <t xml:space="preserve">Залишок коштiв на початок року, з якого</t>
  </si>
  <si>
    <t xml:space="preserve">0010</t>
  </si>
  <si>
    <t xml:space="preserve">Переданi кошти  ФСС у 2023 роцi</t>
  </si>
  <si>
    <t xml:space="preserve">0011</t>
  </si>
  <si>
    <t xml:space="preserve">ДОХОДИ:</t>
  </si>
  <si>
    <t xml:space="preserve">    </t>
  </si>
  <si>
    <t xml:space="preserve">x</t>
  </si>
  <si>
    <t xml:space="preserve">власнi доходи за ЗДПС та кошти на виплату пенсiй iноземним пенсiонерам, якi проживають на територiї України</t>
  </si>
  <si>
    <t xml:space="preserve">0030</t>
  </si>
  <si>
    <t xml:space="preserve">у тому числi:</t>
  </si>
  <si>
    <t xml:space="preserve">х</t>
  </si>
  <si>
    <t xml:space="preserve">за загальнообов'язковим державним пенсiйним страхуванням</t>
  </si>
  <si>
    <t xml:space="preserve">0040</t>
  </si>
  <si>
    <t xml:space="preserve">сума єдиного внеску на ЗДПС (далi -ЄВ), розподiлена на ЗДПС</t>
  </si>
  <si>
    <t xml:space="preserve">0050</t>
  </si>
  <si>
    <t xml:space="preserve">кошти  вiд пiдприємств на покриття фактичних витрат на виплату та доставку пенсiй, призначених особам, якi працювали на роботах за списком №1 виробництв, робiт, професiй, посад i показникiв, затверджених Кабiнетом Мiнiстрiв України</t>
  </si>
  <si>
    <t xml:space="preserve">0130</t>
  </si>
  <si>
    <t xml:space="preserve">кошти вiд пiдприємств на покр факт витрат на випл та дост пенсiй,призн особам,якi працювали на роботах за сп №2 виробництв, робiт,професiй,посад i показникiв,затв КМУ,а також прац, зайнятим на iн посадах,що дають право на приз пенсiї за вiком на пiл умов</t>
  </si>
  <si>
    <t xml:space="preserve">0135</t>
  </si>
  <si>
    <t xml:space="preserve">кошти сплаченi  банками за користування тимчасово вiльними коштами Пенсiйного фонду України,  та iншi власнi доходи</t>
  </si>
  <si>
    <t xml:space="preserve">0136</t>
  </si>
  <si>
    <t xml:space="preserve">надходження за рахунок кошiв ДБУ ЄВ  за деякi кат ЗО, покр недоотр сум кош вiд застосув розмiру ЄВ, ч.13i14ст8 ЗУ"Про збiр та облiк ЄВ на ЗДСС"</t>
  </si>
  <si>
    <t xml:space="preserve">0145</t>
  </si>
  <si>
    <t xml:space="preserve">кошти на виплату пенсiй iноземним пенсiонерам, якi проживають на територiї України</t>
  </si>
  <si>
    <t xml:space="preserve">0146</t>
  </si>
  <si>
    <t xml:space="preserve">доходи за загальнообов'язковим державним соцiальним страхуванням у зв'язку з тимчасовою втратою працездатностi та професiйного захворювання, якi спричинили втрату працездатностi, у тому числi:</t>
  </si>
  <si>
    <t xml:space="preserve">0147</t>
  </si>
  <si>
    <t xml:space="preserve"> сума ЄВ, розподiлена на ЗДСС  у зв'язку з тимчасовою втратою працездатностi та ЗДСС  вiд нещасного випадку на виробництвi та проф захворювання, якi спричинили втрату працездатностi</t>
  </si>
  <si>
    <t xml:space="preserve">0148</t>
  </si>
  <si>
    <t xml:space="preserve">  iншi надходження вiдповiдно до закону (фiн санкцiй та штрафiв, суми не прийнятих до зарахування витрат страх за СС, доходи вiд розмiщення вiльних коштiв, у т.ч. резерву коштiв ЗДСС, капiт платежi, доходи вiд реалiзацiї майна, доб внески)</t>
  </si>
  <si>
    <t xml:space="preserve">0149</t>
  </si>
  <si>
    <t xml:space="preserve">Усього доходiв (з урахуванням залишку) за ЗДПС, на виплату iноземним пенсiонерам, якi проживають на територiї України, та за ЗДСС у зв'язку з тимчасовою втратою працездатностi вiд нещ випадку та проф захворювання, якi спричинили втрату працездатностi</t>
  </si>
  <si>
    <t xml:space="preserve">0150</t>
  </si>
  <si>
    <t xml:space="preserve">повернення коштiв, наданих у 2020 роцi з ДБ Мiнсоцполiтики для надання фiн допомоги ФСС України на поворотнiй основi для виплати матерiального забезпечення</t>
  </si>
  <si>
    <t xml:space="preserve">0151</t>
  </si>
  <si>
    <t xml:space="preserve">Перерозподiл влас коштiв на покриття тимчас касових розривiв</t>
  </si>
  <si>
    <t xml:space="preserve">0155</t>
  </si>
  <si>
    <t xml:space="preserve">кошти ДБУна фiнансове забезпечення виплати пенсiй, надбавок та  пiдвищень до пенсiй, призначених за пенсiйними програмами, та дефiциту коштiв ПФУ, у тому числi:</t>
  </si>
  <si>
    <t xml:space="preserve">0160</t>
  </si>
  <si>
    <t xml:space="preserve">пенсiйне забезп вiйськовослужбовцiв, виплата пенсiй, надбавок i пiдвищень, призначених за рiзними пенс програмами</t>
  </si>
  <si>
    <t xml:space="preserve">0161</t>
  </si>
  <si>
    <t xml:space="preserve">покриття дефiциту коштiв Пенсiйного фонду України</t>
  </si>
  <si>
    <t xml:space="preserve">0162</t>
  </si>
  <si>
    <t xml:space="preserve">погашення заборгованостi з пенсiйних виплат (щомiсячного довiчного грошового утримання) за рiшеннями суду</t>
  </si>
  <si>
    <t xml:space="preserve">0163</t>
  </si>
  <si>
    <t xml:space="preserve">виплата пенсiй (щомiсячного довiчного грошового утримання), якi не виплачено за перiод до мiсяця їх вiдновлення, ВПО та особам, якi вiдмовилися вiд довiдки про взяття на облiк ВПО i зареєстрували мiсце прожив та постiйно прожив на контр Україною територi</t>
  </si>
  <si>
    <t xml:space="preserve">0170</t>
  </si>
  <si>
    <t xml:space="preserve">кошти ДБУ для виплати щомiсячної грошової допомоги деяким категорiям громадян з числа осiб, якi мають особливi заслуги перед Батькiвщиною i брали безпосередню участь у захистi України, та членам сiмей загиблих (померлих) громадян</t>
  </si>
  <si>
    <t xml:space="preserve">0171</t>
  </si>
  <si>
    <t xml:space="preserve">кошти ДБ для здiйснення разової грошової виплати до Дня Незалежностi України вiдповiдно до ПКМУ вiд 21.07.2023 № 754</t>
  </si>
  <si>
    <t xml:space="preserve">0172</t>
  </si>
  <si>
    <t xml:space="preserve">кошти ДБУ на виплату допомоги по тимчасовiй непрацездатностi i по вагiтностi та пологах в пiльгових розмiрах громадянам, якi постраждали внаслiдок Чорнобильської катастрофи</t>
  </si>
  <si>
    <t xml:space="preserve">0174</t>
  </si>
  <si>
    <t xml:space="preserve">кошти ДБУ на здiйснення страхових виплат медичним працiвникам закладiв охорони здоров'я та членам їх сiмей в наслiдок захворювання короновiрусною хворобою COVID-19, спричиненою короновiрусом SARS-CoV-2, та її наслiдками</t>
  </si>
  <si>
    <t xml:space="preserve">0175</t>
  </si>
  <si>
    <t xml:space="preserve">кошти ДБУ на виплату житлових субсидiй та пiльг на оплату житлово-комунальних послуг, придбання твердого та рiдкого пiчного побутового палива i скрапленого газу</t>
  </si>
  <si>
    <t xml:space="preserve">0176</t>
  </si>
  <si>
    <t xml:space="preserve">кошти Фонду ЗДСС на випадок безробiття на виплату достроково призначених пенсiй</t>
  </si>
  <si>
    <t xml:space="preserve">0177</t>
  </si>
  <si>
    <t xml:space="preserve">УСЬОГО ДОХОДIВ</t>
  </si>
  <si>
    <t xml:space="preserve">0260</t>
  </si>
  <si>
    <t xml:space="preserve">Повернення ПФУ коштiв, отриманих у попереднiх бюджетних перiодах</t>
  </si>
  <si>
    <t xml:space="preserve">0261</t>
  </si>
  <si>
    <t xml:space="preserve">Позика для покриття тимчасових касових розривiв, пов'язаних з виплатою пенсiй</t>
  </si>
  <si>
    <t xml:space="preserve">0265</t>
  </si>
  <si>
    <t xml:space="preserve">Затверджено бюджетом (зі змінами)</t>
  </si>
  <si>
    <t xml:space="preserve">ВИДАТКИ:</t>
  </si>
  <si>
    <t xml:space="preserve">на пенсiйне забезпечення:</t>
  </si>
  <si>
    <t xml:space="preserve">0279</t>
  </si>
  <si>
    <t xml:space="preserve">за рахунок власних доходiв, усього</t>
  </si>
  <si>
    <t xml:space="preserve">0280</t>
  </si>
  <si>
    <t xml:space="preserve">у тому числi на:</t>
  </si>
  <si>
    <t xml:space="preserve">пенсiйне забезпечення осiб, пенсiю яким призначено вiдповiдно до Закону України "Про загальнообов'язкове державне пенсiйне страхування"</t>
  </si>
  <si>
    <t xml:space="preserve">0300</t>
  </si>
  <si>
    <t xml:space="preserve">виплату пенсiй, призначених згiдно з iншими законодавчими актами, в частинi розмiру пенсiї, на яку особа має право вiдповiдно до Закону України "Про загальнообов'язкове державне пенсiйне страхування"</t>
  </si>
  <si>
    <t xml:space="preserve">0310</t>
  </si>
  <si>
    <t xml:space="preserve">виплату щомiсячної цiльової грошової допомоги на прожиття згiдно iз Законом України "Про полiпшення матерiального становища учасникiв бойових дiй та осiб з iнвалiднiстю внаслiдок вiйни"</t>
  </si>
  <si>
    <t xml:space="preserve">0330</t>
  </si>
  <si>
    <t xml:space="preserve">пенсiйне забезпечення вiйськовослужбовцiв, осiб начальницького i рядового складу в частинi розмiру пенсiї iз солiдарної системи вiдповiдно до Закону України "Про загальнообов'язкове державне пенсiйне страхування"</t>
  </si>
  <si>
    <t xml:space="preserve">0340</t>
  </si>
  <si>
    <t xml:space="preserve">пенсiйне забезпечення осiб, якi проживають за кордоном, та iноземних пенсiонерiв</t>
  </si>
  <si>
    <t xml:space="preserve">0350</t>
  </si>
  <si>
    <t xml:space="preserve">розрахунково-касове обслуговування i плату за пiдкрiплення готiвкою виплати пенсiї та грошової допомоги</t>
  </si>
  <si>
    <t xml:space="preserve">0360</t>
  </si>
  <si>
    <t xml:space="preserve">оплату послуг  з виплати та доставки пенсiйних виплат iз солiдарної системи</t>
  </si>
  <si>
    <t xml:space="preserve">0371</t>
  </si>
  <si>
    <t xml:space="preserve">за рахунок коштiв Державного бюджету України на фiнансове забезпечення виплати пенсiй, надбавок та пiдвищень до пенсiй, призначених за пенсiйними програмами, з урахуванням витрат, пов'язаних з виплатою та доставкою пенсiйних виплат, з яких:</t>
  </si>
  <si>
    <t xml:space="preserve">0440</t>
  </si>
  <si>
    <t xml:space="preserve">0441</t>
  </si>
  <si>
    <t xml:space="preserve">оплата послуг з виплати та доставки пенсiйних виплат</t>
  </si>
  <si>
    <t xml:space="preserve">0442</t>
  </si>
  <si>
    <t xml:space="preserve">0450</t>
  </si>
  <si>
    <t xml:space="preserve">Видатки на ЗДСС у зв'язку з тимчасовою втратою працездатностi та вiд нещасного випадку на виробництвi та проф захворювання, якi спричинили втрату працездатностi, у тому числi:</t>
  </si>
  <si>
    <t xml:space="preserve">0470</t>
  </si>
  <si>
    <t xml:space="preserve"> страховi вилати за страхуванням у зв'язку з тимчасовою втратою працездатностi</t>
  </si>
  <si>
    <t xml:space="preserve">0471</t>
  </si>
  <si>
    <t xml:space="preserve">- страховi виплати внаслiдок нещастного випадку на виробництвi та професiйного захворювання</t>
  </si>
  <si>
    <t xml:space="preserve">0472</t>
  </si>
  <si>
    <t xml:space="preserve">- оплата послуг з виплати та доставки страхових виплат</t>
  </si>
  <si>
    <t xml:space="preserve">0473</t>
  </si>
  <si>
    <t xml:space="preserve">- страховi виплати на надання соцiальних послуг, у тому числi на:</t>
  </si>
  <si>
    <t xml:space="preserve">0474</t>
  </si>
  <si>
    <t xml:space="preserve">вiдшкодування витрат на надання соцiальних послуг з догляду за потерпiлим внаслiдок нещасного випадку на виробництвi та професiйного захворювання</t>
  </si>
  <si>
    <t xml:space="preserve">0475</t>
  </si>
  <si>
    <t xml:space="preserve">компенсацiю витрат на проїзд до мiсця лiкування та/або реабiлiтацiї потерпiлого та особи, яка його супроводжує</t>
  </si>
  <si>
    <t xml:space="preserve">0476</t>
  </si>
  <si>
    <t xml:space="preserve">виконання обов'язкiв страховика</t>
  </si>
  <si>
    <t xml:space="preserve">0477</t>
  </si>
  <si>
    <t xml:space="preserve">фiнансування адмiнiстративних витрат, пов'язаних iз виконанням функцiй, покладених на органи Пенсiйного фонду України</t>
  </si>
  <si>
    <t xml:space="preserve">0480</t>
  </si>
  <si>
    <t xml:space="preserve">за рахунок коштiв ДБ на соцiальнi та iншi виплати, передбаченi законодавством:</t>
  </si>
  <si>
    <t xml:space="preserve">0490</t>
  </si>
  <si>
    <t xml:space="preserve">щомiсячної грошової допомоги деяким категорiям громадян з числа осiб, якi мають особливi заслуги перед Батькiвщиною i брали безпосередню участь у захистi України, та членам сiмей загиблих (померлих) громадян</t>
  </si>
  <si>
    <t xml:space="preserve">0495</t>
  </si>
  <si>
    <t xml:space="preserve">разової грошової виплати до Дня Незалежностi України вiдповiдно до ПКМУ вiд 21.07.2023 № 754</t>
  </si>
  <si>
    <t xml:space="preserve">0496</t>
  </si>
  <si>
    <t xml:space="preserve">допомоги по тимчасовiй непрацездатностi i по вагiтностi та пологам в пiльгових розмiрах громадянам, якi постраждали внаслiдок Чорнобильської катастрофи</t>
  </si>
  <si>
    <t xml:space="preserve">0497</t>
  </si>
  <si>
    <t xml:space="preserve">страхових виплат у разi захворювання або смертi медичних працiвникiв у зв'язку з iнфiкуванням ГРХ COVID-19, спричиненою короновiрусом SARS-CoV-2</t>
  </si>
  <si>
    <t xml:space="preserve">0498</t>
  </si>
  <si>
    <t xml:space="preserve">житлових субсидiй та пiльг на оплату житлово-комунальних послуг, придбання твердого та рiдкого пiчного побутового палива i скрапленого газу, з яких:</t>
  </si>
  <si>
    <t xml:space="preserve">0500</t>
  </si>
  <si>
    <t xml:space="preserve">оплата послуг, пов'язаних з виплатою та доставкою житлових субсидiй та пiльг</t>
  </si>
  <si>
    <t xml:space="preserve">0510</t>
  </si>
  <si>
    <t xml:space="preserve">за рахунок коштiв Фонду ЗДСС на випадок безробiття на виплату достроково призначених пенсiй</t>
  </si>
  <si>
    <t xml:space="preserve">0520</t>
  </si>
  <si>
    <t xml:space="preserve">УСЬОГО   ВИДАТКIВ</t>
  </si>
  <si>
    <t xml:space="preserve">0610</t>
  </si>
  <si>
    <t xml:space="preserve">Залишок власних коштiв на кiнець року, з якого:</t>
  </si>
  <si>
    <t xml:space="preserve">0620</t>
  </si>
  <si>
    <t xml:space="preserve">на загальнообов'язкове державне соцiальне страхування</t>
  </si>
  <si>
    <t xml:space="preserve">0630</t>
  </si>
  <si>
    <t xml:space="preserve">Начальник Головного управління                                                    О.БУРЯЧЕНКО</t>
  </si>
  <si>
    <t xml:space="preserve">Начальник фінансово-економічного управління                             І.ІЗОБІЛІНА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</si>
</sst>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#,##0.00"/>
  </numFmts>
  <fonts count="23">
    <font>
      <sz val="10"/>
      <color rgb="FF000000"/>
      <name val="MS Sans Serif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MS Sans Serif"/>
      <family val="0"/>
    </font>
    <font>
      <sz val="18"/>
      <color rgb="FF000000"/>
      <name val="MS Sans Serif"/>
      <family val="0"/>
    </font>
    <font>
      <sz val="12"/>
      <color rgb="FF000000"/>
      <name val="MS Sans Serif"/>
      <family val="0"/>
    </font>
    <font>
      <sz val="10"/>
      <color rgb="FF333333"/>
      <name val="MS Sans Serif"/>
      <family val="0"/>
    </font>
    <font>
      <i val="true"/>
      <sz val="10"/>
      <color rgb="FF808080"/>
      <name val="MS Sans Serif"/>
      <family val="0"/>
    </font>
    <font>
      <u val="single"/>
      <sz val="10"/>
      <color rgb="FF0000EE"/>
      <name val="MS Sans Serif"/>
      <family val="0"/>
    </font>
    <font>
      <sz val="10"/>
      <color rgb="FF006600"/>
      <name val="MS Sans Serif"/>
      <family val="0"/>
    </font>
    <font>
      <sz val="10"/>
      <color rgb="FF996600"/>
      <name val="MS Sans Serif"/>
      <family val="0"/>
    </font>
    <font>
      <sz val="10"/>
      <color rgb="FFCC0000"/>
      <name val="MS Sans Serif"/>
      <family val="0"/>
    </font>
    <font>
      <b val="true"/>
      <sz val="10"/>
      <color rgb="FFFFFFFF"/>
      <name val="MS Sans Serif"/>
      <family val="0"/>
    </font>
    <font>
      <b val="true"/>
      <sz val="10"/>
      <color rgb="FF000000"/>
      <name val="MS Sans Serif"/>
      <family val="0"/>
    </font>
    <font>
      <sz val="10"/>
      <color rgb="FFFFFFFF"/>
      <name val="MS Sans Serif"/>
      <family val="0"/>
    </font>
    <font>
      <b val="true"/>
      <i val="true"/>
      <u val="single"/>
      <sz val="10"/>
      <color rgb="FF000000"/>
      <name val="MS Sans Serif"/>
      <family val="0"/>
    </font>
    <font>
      <sz val="16"/>
      <color rgb="FF000000"/>
      <name val="Times New Roman"/>
      <family val="1"/>
    </font>
    <font>
      <sz val="20"/>
      <color rgb="FF000000"/>
      <name val="Times New Roman"/>
      <family val="1"/>
    </font>
    <font>
      <u val="single"/>
      <sz val="20"/>
      <color rgb="FF000000"/>
      <name val="Times New Roman"/>
      <family val="1"/>
    </font>
    <font>
      <u val="single"/>
      <sz val="16"/>
      <color rgb="FF000000"/>
      <name val="Times New Roman"/>
      <family val="1"/>
    </font>
    <font>
      <sz val="12"/>
      <color rgb="FF000000"/>
      <name val="Times New Roman"/>
      <family val="1"/>
    </font>
    <font>
      <sz val="20"/>
      <color rgb="FF000000"/>
      <name val="MS Sans Serif"/>
      <family val="0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3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18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8" fillId="0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1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4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Hyperlink" xfId="26" builtinId="53" customBuiltin="true"/>
    <cellStyle name="Status" xfId="27" builtinId="53" customBuiltin="true"/>
    <cellStyle name="Good" xfId="28" builtinId="53" customBuiltin="true"/>
    <cellStyle name="Neutral" xfId="29" builtinId="53" customBuiltin="true"/>
    <cellStyle name="Bad" xfId="30" builtinId="53" customBuiltin="true"/>
    <cellStyle name="Warning" xfId="31" builtinId="53" customBuiltin="true"/>
    <cellStyle name="Error" xfId="32" builtinId="53" customBuiltin="true"/>
    <cellStyle name="Accent" xfId="33" builtinId="53" customBuiltin="true"/>
    <cellStyle name="Accent 1" xfId="34" builtinId="53" customBuiltin="true"/>
    <cellStyle name="Accent 2" xfId="35" builtinId="53" customBuiltin="true"/>
    <cellStyle name="Accent 3" xfId="36" builtinId="53" customBuiltin="true"/>
    <cellStyle name="Result" xfId="37" builtinId="53" customBuiltin="true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8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75" zeroHeight="false" outlineLevelRow="1" outlineLevelCol="0"/>
  <cols>
    <col collapsed="false" customWidth="true" hidden="false" outlineLevel="0" max="1" min="1" style="0" width="118.14"/>
    <col collapsed="false" customWidth="true" hidden="false" outlineLevel="0" max="2" min="2" style="0" width="15.39"/>
    <col collapsed="false" customWidth="true" hidden="false" outlineLevel="0" max="3" min="3" style="0" width="38.09"/>
    <col collapsed="false" customWidth="true" hidden="false" outlineLevel="0" max="4" min="4" style="0" width="37.65"/>
    <col collapsed="false" customWidth="true" hidden="false" outlineLevel="0" max="1025" min="5" style="0" width="9.05"/>
  </cols>
  <sheetData>
    <row r="1" customFormat="false" ht="9.85" hidden="false" customHeight="true" outlineLevel="0" collapsed="false">
      <c r="A1" s="1"/>
      <c r="B1" s="2"/>
      <c r="C1" s="3"/>
      <c r="D1" s="3"/>
    </row>
    <row r="2" customFormat="false" ht="20.25" hidden="false" customHeight="true" outlineLevel="0" collapsed="false">
      <c r="A2" s="1"/>
      <c r="B2" s="4"/>
      <c r="C2" s="5" t="s">
        <v>0</v>
      </c>
      <c r="D2" s="6"/>
    </row>
    <row r="3" customFormat="false" ht="20.25" hidden="false" customHeight="true" outlineLevel="0" collapsed="false">
      <c r="A3" s="1"/>
      <c r="B3" s="4"/>
      <c r="C3" s="7" t="s">
        <v>1</v>
      </c>
      <c r="D3" s="6"/>
    </row>
    <row r="4" customFormat="false" ht="20.25" hidden="false" customHeight="true" outlineLevel="0" collapsed="false">
      <c r="A4" s="8" t="s">
        <v>2</v>
      </c>
      <c r="B4" s="4"/>
      <c r="C4" s="9" t="s">
        <v>3</v>
      </c>
      <c r="D4" s="6"/>
    </row>
    <row r="5" customFormat="false" ht="17.95" hidden="false" customHeight="true" outlineLevel="0" collapsed="false">
      <c r="A5" s="1"/>
      <c r="B5" s="4"/>
      <c r="C5" s="9" t="s">
        <v>4</v>
      </c>
      <c r="D5" s="6"/>
    </row>
    <row r="6" customFormat="false" ht="17.95" hidden="false" customHeight="true" outlineLevel="0" collapsed="false">
      <c r="A6" s="1"/>
      <c r="B6" s="4"/>
      <c r="C6" s="9" t="s">
        <v>5</v>
      </c>
      <c r="D6" s="6"/>
    </row>
    <row r="7" customFormat="false" ht="20.25" hidden="false" customHeight="true" outlineLevel="0" collapsed="false">
      <c r="A7" s="10" t="s">
        <v>6</v>
      </c>
      <c r="B7" s="4"/>
      <c r="C7" s="9" t="s">
        <v>7</v>
      </c>
      <c r="D7" s="6"/>
    </row>
    <row r="8" customFormat="false" ht="12.75" hidden="false" customHeight="true" outlineLevel="0" collapsed="false">
      <c r="A8" s="1"/>
      <c r="B8" s="4"/>
      <c r="C8" s="11"/>
      <c r="D8" s="12"/>
    </row>
    <row r="9" customFormat="false" ht="20.25" hidden="false" customHeight="true" outlineLevel="0" collapsed="false">
      <c r="A9" s="2" t="s">
        <v>8</v>
      </c>
      <c r="B9" s="2"/>
      <c r="C9" s="3"/>
      <c r="D9" s="12" t="s">
        <v>9</v>
      </c>
    </row>
    <row r="10" customFormat="false" ht="8.95" hidden="false" customHeight="true" outlineLevel="0" collapsed="false">
      <c r="A10" s="1"/>
      <c r="B10" s="2"/>
      <c r="C10" s="3"/>
      <c r="D10" s="12"/>
    </row>
    <row r="11" customFormat="false" ht="20.25" hidden="false" customHeight="true" outlineLevel="0" collapsed="false">
      <c r="A11" s="2" t="s">
        <v>10</v>
      </c>
      <c r="B11" s="2"/>
      <c r="C11" s="3" t="s">
        <v>11</v>
      </c>
      <c r="D11" s="12"/>
    </row>
    <row r="12" customFormat="false" ht="16.15" hidden="false" customHeight="true" outlineLevel="0" collapsed="false">
      <c r="A12" s="13"/>
      <c r="B12" s="14"/>
      <c r="C12" s="13"/>
      <c r="D12" s="13"/>
    </row>
    <row r="13" customFormat="false" ht="43.15" hidden="false" customHeight="true" outlineLevel="1" collapsed="false">
      <c r="A13" s="15" t="s">
        <v>12</v>
      </c>
      <c r="B13" s="15" t="s">
        <v>13</v>
      </c>
      <c r="C13" s="15" t="s">
        <v>14</v>
      </c>
      <c r="D13" s="15" t="s">
        <v>15</v>
      </c>
    </row>
    <row r="14" customFormat="false" ht="19.75" hidden="false" customHeight="true" outlineLevel="1" collapsed="false">
      <c r="A14" s="16" t="s">
        <v>16</v>
      </c>
      <c r="B14" s="16" t="s">
        <v>17</v>
      </c>
      <c r="C14" s="16" t="n">
        <v>1</v>
      </c>
      <c r="D14" s="16" t="n">
        <v>2</v>
      </c>
    </row>
    <row r="15" s="20" customFormat="true" ht="22.45" hidden="false" customHeight="true" outlineLevel="1" collapsed="false">
      <c r="A15" s="17" t="s">
        <v>18</v>
      </c>
      <c r="B15" s="18" t="s">
        <v>19</v>
      </c>
      <c r="C15" s="19"/>
      <c r="D15" s="19" t="n">
        <v>20964073.55</v>
      </c>
    </row>
    <row r="16" s="20" customFormat="true" ht="26.45" hidden="false" customHeight="false" outlineLevel="1" collapsed="false">
      <c r="A16" s="17" t="s">
        <v>20</v>
      </c>
      <c r="B16" s="18" t="s">
        <v>21</v>
      </c>
      <c r="C16" s="19"/>
      <c r="D16" s="19"/>
    </row>
    <row r="17" s="20" customFormat="true" ht="26.45" hidden="false" customHeight="false" outlineLevel="1" collapsed="false">
      <c r="A17" s="17" t="s">
        <v>22</v>
      </c>
      <c r="B17" s="18" t="s">
        <v>23</v>
      </c>
      <c r="C17" s="19" t="s">
        <v>24</v>
      </c>
      <c r="D17" s="19" t="s">
        <v>24</v>
      </c>
    </row>
    <row r="18" s="20" customFormat="true" ht="46.95" hidden="false" customHeight="false" outlineLevel="1" collapsed="false">
      <c r="A18" s="17" t="s">
        <v>25</v>
      </c>
      <c r="B18" s="18" t="s">
        <v>26</v>
      </c>
      <c r="C18" s="19" t="n">
        <f aca="false">C20+C27</f>
        <v>1695328600</v>
      </c>
      <c r="D18" s="19" t="n">
        <f aca="false">D20+D27</f>
        <v>1259472270.38</v>
      </c>
    </row>
    <row r="19" s="20" customFormat="true" ht="24.25" hidden="false" customHeight="true" outlineLevel="1" collapsed="false">
      <c r="A19" s="17" t="s">
        <v>27</v>
      </c>
      <c r="B19" s="18" t="s">
        <v>23</v>
      </c>
      <c r="C19" s="19" t="s">
        <v>28</v>
      </c>
      <c r="D19" s="19" t="s">
        <v>28</v>
      </c>
    </row>
    <row r="20" s="20" customFormat="true" ht="25.15" hidden="false" customHeight="true" outlineLevel="1" collapsed="false">
      <c r="A20" s="17" t="s">
        <v>29</v>
      </c>
      <c r="B20" s="18" t="s">
        <v>30</v>
      </c>
      <c r="C20" s="19" t="n">
        <f aca="false">C23+C24+C25+C26</f>
        <v>1683312400</v>
      </c>
      <c r="D20" s="19" t="n">
        <f aca="false">D23+D24+D25+D26</f>
        <v>1248579981.19</v>
      </c>
    </row>
    <row r="21" s="20" customFormat="true" ht="24.25" hidden="false" customHeight="true" outlineLevel="1" collapsed="false">
      <c r="A21" s="17" t="s">
        <v>27</v>
      </c>
      <c r="B21" s="18" t="s">
        <v>23</v>
      </c>
      <c r="C21" s="19" t="s">
        <v>28</v>
      </c>
      <c r="D21" s="19" t="s">
        <v>24</v>
      </c>
    </row>
    <row r="22" s="20" customFormat="true" ht="23.35" hidden="false" customHeight="true" outlineLevel="1" collapsed="false">
      <c r="A22" s="17" t="s">
        <v>31</v>
      </c>
      <c r="B22" s="18" t="s">
        <v>32</v>
      </c>
      <c r="C22" s="19"/>
      <c r="D22" s="19"/>
    </row>
    <row r="23" s="20" customFormat="true" ht="90.35" hidden="false" customHeight="false" outlineLevel="1" collapsed="false">
      <c r="A23" s="17" t="s">
        <v>33</v>
      </c>
      <c r="B23" s="18" t="s">
        <v>34</v>
      </c>
      <c r="C23" s="19" t="n">
        <v>23794700</v>
      </c>
      <c r="D23" s="19" t="n">
        <v>19061203.32</v>
      </c>
    </row>
    <row r="24" s="20" customFormat="true" ht="90.35" hidden="false" customHeight="false" outlineLevel="1" collapsed="false">
      <c r="A24" s="17" t="s">
        <v>35</v>
      </c>
      <c r="B24" s="18" t="s">
        <v>36</v>
      </c>
      <c r="C24" s="19" t="n">
        <v>46134600</v>
      </c>
      <c r="D24" s="19" t="n">
        <v>38368868.84</v>
      </c>
    </row>
    <row r="25" s="20" customFormat="true" ht="46.95" hidden="false" customHeight="false" outlineLevel="1" collapsed="false">
      <c r="A25" s="17" t="s">
        <v>37</v>
      </c>
      <c r="B25" s="18" t="s">
        <v>38</v>
      </c>
      <c r="C25" s="19" t="n">
        <v>6782100</v>
      </c>
      <c r="D25" s="19" t="n">
        <v>7367409.03</v>
      </c>
    </row>
    <row r="26" s="20" customFormat="true" ht="46.95" hidden="false" customHeight="false" outlineLevel="1" collapsed="false">
      <c r="A26" s="17" t="s">
        <v>39</v>
      </c>
      <c r="B26" s="18" t="s">
        <v>40</v>
      </c>
      <c r="C26" s="19" t="n">
        <v>1606601000</v>
      </c>
      <c r="D26" s="19" t="n">
        <v>1183782500</v>
      </c>
    </row>
    <row r="27" s="20" customFormat="true" ht="46.95" hidden="false" customHeight="false" outlineLevel="1" collapsed="false">
      <c r="A27" s="17" t="s">
        <v>41</v>
      </c>
      <c r="B27" s="18" t="s">
        <v>42</v>
      </c>
      <c r="C27" s="19" t="n">
        <v>12016200</v>
      </c>
      <c r="D27" s="19" t="n">
        <v>10892289.19</v>
      </c>
    </row>
    <row r="28" s="20" customFormat="true" ht="68.65" hidden="false" customHeight="false" outlineLevel="1" collapsed="false">
      <c r="A28" s="17" t="s">
        <v>43</v>
      </c>
      <c r="B28" s="18" t="s">
        <v>44</v>
      </c>
      <c r="C28" s="19"/>
      <c r="D28" s="19" t="n">
        <f aca="false">D29+D30</f>
        <v>251150.54</v>
      </c>
    </row>
    <row r="29" s="20" customFormat="true" ht="68.65" hidden="false" customHeight="false" outlineLevel="1" collapsed="false">
      <c r="A29" s="17" t="s">
        <v>45</v>
      </c>
      <c r="B29" s="18" t="s">
        <v>46</v>
      </c>
      <c r="C29" s="19"/>
      <c r="D29" s="19" t="n">
        <v>227910.91</v>
      </c>
    </row>
    <row r="30" s="20" customFormat="true" ht="90.35" hidden="false" customHeight="false" outlineLevel="1" collapsed="false">
      <c r="A30" s="17" t="s">
        <v>47</v>
      </c>
      <c r="B30" s="18" t="s">
        <v>48</v>
      </c>
      <c r="C30" s="19"/>
      <c r="D30" s="19" t="n">
        <v>23239.63</v>
      </c>
    </row>
    <row r="31" s="20" customFormat="true" ht="90.35" hidden="false" customHeight="false" outlineLevel="1" collapsed="false">
      <c r="A31" s="17" t="s">
        <v>49</v>
      </c>
      <c r="B31" s="18" t="s">
        <v>50</v>
      </c>
      <c r="C31" s="19" t="n">
        <f aca="false">C18+C15+C28</f>
        <v>1695328600</v>
      </c>
      <c r="D31" s="19" t="n">
        <f aca="false">D18+D15+D28</f>
        <v>1280687494.47</v>
      </c>
    </row>
    <row r="32" s="20" customFormat="true" ht="68.65" hidden="false" customHeight="false" outlineLevel="1" collapsed="false">
      <c r="A32" s="17" t="s">
        <v>51</v>
      </c>
      <c r="B32" s="18" t="s">
        <v>52</v>
      </c>
      <c r="C32" s="19"/>
      <c r="D32" s="19"/>
    </row>
    <row r="33" s="20" customFormat="true" ht="26.45" hidden="false" customHeight="false" outlineLevel="1" collapsed="false">
      <c r="A33" s="17" t="s">
        <v>53</v>
      </c>
      <c r="B33" s="18" t="s">
        <v>54</v>
      </c>
      <c r="C33" s="19" t="n">
        <v>20592374900</v>
      </c>
      <c r="D33" s="19" t="n">
        <v>14631567253.26</v>
      </c>
    </row>
    <row r="34" s="20" customFormat="true" ht="68.65" hidden="false" customHeight="false" outlineLevel="1" collapsed="false">
      <c r="A34" s="17" t="s">
        <v>55</v>
      </c>
      <c r="B34" s="18" t="s">
        <v>56</v>
      </c>
      <c r="C34" s="19" t="n">
        <f aca="false">C35+C36+C37+C38</f>
        <v>13003990200</v>
      </c>
      <c r="D34" s="19" t="n">
        <f aca="false">D35+D36+D37+D38</f>
        <v>9784355600</v>
      </c>
    </row>
    <row r="35" s="21" customFormat="true" ht="46.95" hidden="false" customHeight="false" outlineLevel="1" collapsed="false">
      <c r="A35" s="17" t="s">
        <v>57</v>
      </c>
      <c r="B35" s="18" t="s">
        <v>58</v>
      </c>
      <c r="C35" s="19" t="n">
        <v>12971425800</v>
      </c>
      <c r="D35" s="19" t="n">
        <v>8603793859.41</v>
      </c>
    </row>
    <row r="36" s="21" customFormat="true" ht="26.45" hidden="false" customHeight="false" outlineLevel="1" collapsed="false">
      <c r="A36" s="17" t="s">
        <v>59</v>
      </c>
      <c r="B36" s="18" t="s">
        <v>60</v>
      </c>
      <c r="C36" s="19"/>
      <c r="D36" s="19" t="n">
        <v>1151288524.44</v>
      </c>
    </row>
    <row r="37" s="21" customFormat="true" ht="46.95" hidden="false" customHeight="false" outlineLevel="1" collapsed="false">
      <c r="A37" s="17" t="s">
        <v>61</v>
      </c>
      <c r="B37" s="18" t="s">
        <v>62</v>
      </c>
      <c r="C37" s="19" t="n">
        <v>22637000</v>
      </c>
      <c r="D37" s="19" t="n">
        <v>22637003.83</v>
      </c>
    </row>
    <row r="38" s="21" customFormat="true" ht="90.8" hidden="false" customHeight="true" outlineLevel="1" collapsed="false">
      <c r="A38" s="17" t="s">
        <v>63</v>
      </c>
      <c r="B38" s="18" t="s">
        <v>64</v>
      </c>
      <c r="C38" s="19" t="n">
        <v>9927400</v>
      </c>
      <c r="D38" s="19" t="n">
        <v>6636212.32</v>
      </c>
    </row>
    <row r="39" s="21" customFormat="true" ht="90.35" hidden="false" customHeight="false" outlineLevel="1" collapsed="false">
      <c r="A39" s="17" t="s">
        <v>65</v>
      </c>
      <c r="B39" s="18" t="s">
        <v>66</v>
      </c>
      <c r="C39" s="19"/>
      <c r="D39" s="19" t="n">
        <v>1344020</v>
      </c>
    </row>
    <row r="40" s="21" customFormat="true" ht="46.95" hidden="false" customHeight="false" outlineLevel="1" collapsed="false">
      <c r="A40" s="17" t="s">
        <v>67</v>
      </c>
      <c r="B40" s="18" t="s">
        <v>68</v>
      </c>
      <c r="C40" s="19"/>
      <c r="D40" s="19" t="n">
        <v>46957755.19</v>
      </c>
    </row>
    <row r="41" s="21" customFormat="true" ht="68.65" hidden="false" customHeight="false" outlineLevel="1" collapsed="false">
      <c r="A41" s="17" t="s">
        <v>69</v>
      </c>
      <c r="B41" s="18" t="s">
        <v>70</v>
      </c>
      <c r="C41" s="19"/>
      <c r="D41" s="19"/>
    </row>
    <row r="42" s="21" customFormat="true" ht="90.35" hidden="false" customHeight="false" outlineLevel="1" collapsed="false">
      <c r="A42" s="17" t="s">
        <v>71</v>
      </c>
      <c r="B42" s="18" t="s">
        <v>72</v>
      </c>
      <c r="C42" s="19"/>
      <c r="D42" s="19"/>
    </row>
    <row r="43" s="21" customFormat="true" ht="68.65" hidden="false" customHeight="false" outlineLevel="1" collapsed="false">
      <c r="A43" s="17" t="s">
        <v>73</v>
      </c>
      <c r="B43" s="18" t="s">
        <v>74</v>
      </c>
      <c r="C43" s="19" t="n">
        <v>931987400</v>
      </c>
      <c r="D43" s="19" t="n">
        <v>724434269.11</v>
      </c>
    </row>
    <row r="44" s="21" customFormat="true" ht="44.95" hidden="false" customHeight="true" outlineLevel="1" collapsed="false">
      <c r="A44" s="17" t="s">
        <v>75</v>
      </c>
      <c r="B44" s="18" t="s">
        <v>76</v>
      </c>
      <c r="C44" s="19" t="n">
        <v>14887000</v>
      </c>
      <c r="D44" s="19"/>
    </row>
    <row r="45" s="21" customFormat="true" ht="22.45" hidden="false" customHeight="true" outlineLevel="1" collapsed="false">
      <c r="A45" s="17" t="s">
        <v>77</v>
      </c>
      <c r="B45" s="18" t="s">
        <v>78</v>
      </c>
      <c r="C45" s="19" t="n">
        <f aca="false">C31+C33+C34+C39+C40+C43+C44</f>
        <v>36238568100</v>
      </c>
      <c r="D45" s="19" t="n">
        <f aca="false">D31+D33+D34+D39+D40+D43+D44</f>
        <v>26469346392.03</v>
      </c>
    </row>
    <row r="46" s="21" customFormat="true" ht="22.45" hidden="false" customHeight="true" outlineLevel="1" collapsed="false">
      <c r="A46" s="17" t="s">
        <v>79</v>
      </c>
      <c r="B46" s="18" t="s">
        <v>80</v>
      </c>
      <c r="C46" s="19"/>
      <c r="D46" s="19"/>
    </row>
    <row r="47" s="21" customFormat="true" ht="45.85" hidden="false" customHeight="true" outlineLevel="1" collapsed="false">
      <c r="A47" s="17" t="s">
        <v>81</v>
      </c>
      <c r="B47" s="18" t="s">
        <v>82</v>
      </c>
      <c r="C47" s="19"/>
      <c r="D47" s="19"/>
    </row>
    <row r="48" s="21" customFormat="true" ht="46.95" hidden="false" customHeight="false" outlineLevel="1" collapsed="false">
      <c r="A48" s="15" t="s">
        <v>12</v>
      </c>
      <c r="B48" s="22" t="s">
        <v>13</v>
      </c>
      <c r="C48" s="15" t="s">
        <v>83</v>
      </c>
      <c r="D48" s="15" t="s">
        <v>15</v>
      </c>
    </row>
    <row r="49" s="21" customFormat="true" ht="34.9" hidden="false" customHeight="true" outlineLevel="1" collapsed="false">
      <c r="A49" s="23" t="s">
        <v>84</v>
      </c>
      <c r="B49" s="24" t="s">
        <v>23</v>
      </c>
      <c r="C49" s="16" t="s">
        <v>24</v>
      </c>
      <c r="D49" s="16" t="s">
        <v>24</v>
      </c>
    </row>
    <row r="50" s="21" customFormat="true" ht="26.45" hidden="false" customHeight="false" outlineLevel="1" collapsed="false">
      <c r="A50" s="17" t="s">
        <v>85</v>
      </c>
      <c r="B50" s="18" t="s">
        <v>86</v>
      </c>
      <c r="C50" s="19" t="n">
        <f aca="false">C51+C60</f>
        <v>34905637500</v>
      </c>
      <c r="D50" s="19" t="n">
        <f aca="false">D51+D60</f>
        <v>25392661467.53</v>
      </c>
    </row>
    <row r="51" s="21" customFormat="true" ht="26.45" hidden="false" customHeight="false" outlineLevel="1" collapsed="false">
      <c r="A51" s="17" t="s">
        <v>87</v>
      </c>
      <c r="B51" s="18" t="s">
        <v>88</v>
      </c>
      <c r="C51" s="19" t="n">
        <f aca="false">C53+C54+C55+C56+C57+C58+C59</f>
        <v>22554397400</v>
      </c>
      <c r="D51" s="19" t="n">
        <f aca="false">D53+D54+D55+D56+D57+D58+D59</f>
        <v>16759594391.97</v>
      </c>
    </row>
    <row r="52" s="21" customFormat="true" ht="26.45" hidden="false" customHeight="false" outlineLevel="1" collapsed="false">
      <c r="A52" s="17" t="s">
        <v>89</v>
      </c>
      <c r="B52" s="18" t="s">
        <v>23</v>
      </c>
      <c r="C52" s="19" t="s">
        <v>24</v>
      </c>
      <c r="D52" s="19" t="s">
        <v>24</v>
      </c>
    </row>
    <row r="53" s="21" customFormat="true" ht="46.95" hidden="false" customHeight="false" outlineLevel="1" collapsed="false">
      <c r="A53" s="17" t="s">
        <v>90</v>
      </c>
      <c r="B53" s="18" t="s">
        <v>91</v>
      </c>
      <c r="C53" s="19" t="n">
        <v>22445875100</v>
      </c>
      <c r="D53" s="19" t="n">
        <v>16130240909.02</v>
      </c>
    </row>
    <row r="54" s="21" customFormat="true" ht="68.65" hidden="false" customHeight="false" outlineLevel="1" collapsed="false">
      <c r="A54" s="17" t="s">
        <v>92</v>
      </c>
      <c r="B54" s="18" t="s">
        <v>93</v>
      </c>
      <c r="C54" s="19"/>
      <c r="D54" s="19" t="n">
        <v>59199491.48</v>
      </c>
    </row>
    <row r="55" s="21" customFormat="true" ht="68.65" hidden="false" customHeight="false" outlineLevel="1" collapsed="false">
      <c r="A55" s="17" t="s">
        <v>94</v>
      </c>
      <c r="B55" s="18" t="s">
        <v>95</v>
      </c>
      <c r="C55" s="19"/>
      <c r="D55" s="19" t="n">
        <v>2861521.08</v>
      </c>
    </row>
    <row r="56" s="21" customFormat="true" ht="90.35" hidden="false" customHeight="false" outlineLevel="1" collapsed="false">
      <c r="A56" s="17" t="s">
        <v>96</v>
      </c>
      <c r="B56" s="18" t="s">
        <v>97</v>
      </c>
      <c r="C56" s="19"/>
      <c r="D56" s="19" t="n">
        <v>486980813.99</v>
      </c>
    </row>
    <row r="57" s="21" customFormat="true" ht="46.95" hidden="false" customHeight="false" outlineLevel="1" collapsed="false">
      <c r="A57" s="17" t="s">
        <v>98</v>
      </c>
      <c r="B57" s="18" t="s">
        <v>99</v>
      </c>
      <c r="C57" s="19" t="n">
        <v>12016200</v>
      </c>
      <c r="D57" s="19" t="n">
        <v>10851362.59</v>
      </c>
    </row>
    <row r="58" s="21" customFormat="true" ht="46.95" hidden="false" customHeight="false" outlineLevel="1" collapsed="false">
      <c r="A58" s="17" t="s">
        <v>100</v>
      </c>
      <c r="B58" s="18" t="s">
        <v>101</v>
      </c>
      <c r="C58" s="19"/>
      <c r="D58" s="19" t="n">
        <v>32229.29</v>
      </c>
    </row>
    <row r="59" s="21" customFormat="true" ht="46.95" hidden="false" customHeight="false" outlineLevel="1" collapsed="false">
      <c r="A59" s="17" t="s">
        <v>102</v>
      </c>
      <c r="B59" s="18" t="s">
        <v>103</v>
      </c>
      <c r="C59" s="19" t="n">
        <v>96506100</v>
      </c>
      <c r="D59" s="19" t="n">
        <v>69428064.52</v>
      </c>
    </row>
    <row r="60" s="21" customFormat="true" ht="90.35" hidden="false" customHeight="false" outlineLevel="1" collapsed="false">
      <c r="A60" s="17" t="s">
        <v>104</v>
      </c>
      <c r="B60" s="18" t="s">
        <v>105</v>
      </c>
      <c r="C60" s="19" t="n">
        <v>12351240100</v>
      </c>
      <c r="D60" s="19" t="n">
        <v>8633067075.56</v>
      </c>
    </row>
    <row r="61" s="21" customFormat="true" ht="46.95" hidden="false" customHeight="false" outlineLevel="1" collapsed="false">
      <c r="A61" s="17" t="s">
        <v>61</v>
      </c>
      <c r="B61" s="18" t="s">
        <v>106</v>
      </c>
      <c r="C61" s="19" t="n">
        <v>22637000</v>
      </c>
      <c r="D61" s="19" t="n">
        <v>22637003.83</v>
      </c>
    </row>
    <row r="62" s="21" customFormat="true" ht="26.45" hidden="false" customHeight="false" outlineLevel="1" collapsed="false">
      <c r="A62" s="17" t="s">
        <v>107</v>
      </c>
      <c r="B62" s="18" t="s">
        <v>108</v>
      </c>
      <c r="C62" s="19" t="n">
        <v>38512500</v>
      </c>
      <c r="D62" s="19" t="n">
        <v>26608777.14</v>
      </c>
    </row>
    <row r="63" s="21" customFormat="true" ht="90.35" hidden="false" customHeight="false" outlineLevel="1" collapsed="false">
      <c r="A63" s="17" t="s">
        <v>63</v>
      </c>
      <c r="B63" s="18" t="s">
        <v>109</v>
      </c>
      <c r="C63" s="19" t="n">
        <v>9927400</v>
      </c>
      <c r="D63" s="19" t="n">
        <v>6636212.32</v>
      </c>
    </row>
    <row r="64" s="21" customFormat="true" ht="68.65" hidden="false" customHeight="false" outlineLevel="1" collapsed="false">
      <c r="A64" s="17" t="s">
        <v>110</v>
      </c>
      <c r="B64" s="18" t="s">
        <v>111</v>
      </c>
      <c r="C64" s="19"/>
      <c r="D64" s="19" t="n">
        <f aca="false">D65+D66+D67</f>
        <v>254424.15</v>
      </c>
    </row>
    <row r="65" s="21" customFormat="true" ht="48" hidden="false" customHeight="true" outlineLevel="1" collapsed="false">
      <c r="A65" s="17" t="s">
        <v>112</v>
      </c>
      <c r="B65" s="18" t="s">
        <v>113</v>
      </c>
      <c r="C65" s="19"/>
      <c r="D65" s="19"/>
    </row>
    <row r="66" s="21" customFormat="true" ht="46.95" hidden="false" customHeight="false" outlineLevel="1" collapsed="false">
      <c r="A66" s="17" t="s">
        <v>114</v>
      </c>
      <c r="B66" s="18" t="s">
        <v>115</v>
      </c>
      <c r="C66" s="19"/>
      <c r="D66" s="19" t="n">
        <v>29221.99</v>
      </c>
    </row>
    <row r="67" s="21" customFormat="true" ht="26.45" hidden="false" customHeight="false" outlineLevel="1" collapsed="false">
      <c r="A67" s="17" t="s">
        <v>116</v>
      </c>
      <c r="B67" s="18" t="s">
        <v>117</v>
      </c>
      <c r="C67" s="19"/>
      <c r="D67" s="19" t="n">
        <v>225202.16</v>
      </c>
    </row>
    <row r="68" s="21" customFormat="true" ht="26.45" hidden="false" customHeight="false" outlineLevel="1" collapsed="false">
      <c r="A68" s="17" t="s">
        <v>118</v>
      </c>
      <c r="B68" s="18" t="s">
        <v>119</v>
      </c>
      <c r="C68" s="19"/>
      <c r="D68" s="19"/>
    </row>
    <row r="69" s="21" customFormat="true" ht="75.75" hidden="false" customHeight="true" outlineLevel="1" collapsed="false">
      <c r="A69" s="17" t="s">
        <v>120</v>
      </c>
      <c r="B69" s="18" t="s">
        <v>121</v>
      </c>
      <c r="C69" s="19"/>
      <c r="D69" s="19"/>
    </row>
    <row r="70" s="21" customFormat="true" ht="49.5" hidden="false" customHeight="true" outlineLevel="1" collapsed="false">
      <c r="A70" s="17" t="s">
        <v>122</v>
      </c>
      <c r="B70" s="18" t="s">
        <v>123</v>
      </c>
      <c r="C70" s="19"/>
      <c r="D70" s="19"/>
    </row>
    <row r="71" s="21" customFormat="true" ht="34.9" hidden="false" customHeight="true" outlineLevel="1" collapsed="false">
      <c r="A71" s="17" t="s">
        <v>124</v>
      </c>
      <c r="B71" s="18" t="s">
        <v>125</v>
      </c>
      <c r="C71" s="19"/>
      <c r="D71" s="19"/>
    </row>
    <row r="72" s="21" customFormat="true" ht="53.25" hidden="false" customHeight="true" outlineLevel="1" collapsed="false">
      <c r="A72" s="17" t="s">
        <v>126</v>
      </c>
      <c r="B72" s="18" t="s">
        <v>127</v>
      </c>
      <c r="C72" s="19" t="n">
        <v>386056200</v>
      </c>
      <c r="D72" s="19" t="n">
        <v>274233364.19</v>
      </c>
    </row>
    <row r="73" s="21" customFormat="true" ht="51" hidden="false" customHeight="true" outlineLevel="1" collapsed="false">
      <c r="A73" s="17" t="s">
        <v>128</v>
      </c>
      <c r="B73" s="18" t="s">
        <v>129</v>
      </c>
      <c r="C73" s="19" t="n">
        <v>931987400</v>
      </c>
      <c r="D73" s="19"/>
    </row>
    <row r="74" s="21" customFormat="true" ht="68.65" hidden="false" customHeight="false" outlineLevel="1" collapsed="false">
      <c r="A74" s="17" t="s">
        <v>130</v>
      </c>
      <c r="B74" s="18" t="s">
        <v>131</v>
      </c>
      <c r="C74" s="19"/>
      <c r="D74" s="19" t="n">
        <v>1344020</v>
      </c>
    </row>
    <row r="75" s="21" customFormat="true" ht="46.95" hidden="false" customHeight="false" outlineLevel="1" collapsed="false">
      <c r="A75" s="17" t="s">
        <v>132</v>
      </c>
      <c r="B75" s="18" t="s">
        <v>133</v>
      </c>
      <c r="C75" s="19"/>
      <c r="D75" s="19" t="n">
        <v>46957755.19</v>
      </c>
    </row>
    <row r="76" s="21" customFormat="true" ht="68.65" hidden="false" customHeight="false" outlineLevel="1" collapsed="false">
      <c r="A76" s="17" t="s">
        <v>134</v>
      </c>
      <c r="B76" s="18" t="s">
        <v>135</v>
      </c>
      <c r="C76" s="19"/>
      <c r="D76" s="19"/>
    </row>
    <row r="77" s="21" customFormat="true" ht="68.65" hidden="false" customHeight="false" outlineLevel="1" collapsed="false">
      <c r="A77" s="17" t="s">
        <v>136</v>
      </c>
      <c r="B77" s="18" t="s">
        <v>137</v>
      </c>
      <c r="C77" s="19"/>
      <c r="D77" s="19"/>
    </row>
    <row r="78" s="21" customFormat="true" ht="68.65" hidden="false" customHeight="false" outlineLevel="1" collapsed="false">
      <c r="A78" s="17" t="s">
        <v>138</v>
      </c>
      <c r="B78" s="18" t="s">
        <v>139</v>
      </c>
      <c r="C78" s="19" t="n">
        <v>931987400</v>
      </c>
      <c r="D78" s="19" t="n">
        <v>724152541.27</v>
      </c>
    </row>
    <row r="79" s="21" customFormat="true" ht="46.95" hidden="false" customHeight="false" outlineLevel="1" collapsed="false">
      <c r="A79" s="17" t="s">
        <v>140</v>
      </c>
      <c r="B79" s="18" t="s">
        <v>141</v>
      </c>
      <c r="C79" s="19" t="n">
        <v>4501500</v>
      </c>
      <c r="D79" s="19" t="n">
        <v>3791614.32</v>
      </c>
    </row>
    <row r="80" s="21" customFormat="true" ht="46.95" hidden="false" customHeight="false" outlineLevel="1" collapsed="false">
      <c r="A80" s="17" t="s">
        <v>142</v>
      </c>
      <c r="B80" s="18" t="s">
        <v>143</v>
      </c>
      <c r="C80" s="19" t="n">
        <v>14887000</v>
      </c>
      <c r="D80" s="19" t="n">
        <v>924288.44</v>
      </c>
    </row>
    <row r="81" s="21" customFormat="true" ht="26.45" hidden="false" customHeight="false" outlineLevel="1" collapsed="false">
      <c r="A81" s="17" t="s">
        <v>144</v>
      </c>
      <c r="B81" s="18" t="s">
        <v>145</v>
      </c>
      <c r="C81" s="19" t="n">
        <f aca="false">C50+C64+C72+C74+C75+C78+C80</f>
        <v>36238568100</v>
      </c>
      <c r="D81" s="19" t="n">
        <f aca="false">D50+D64+D72+D74+D75+D78+D80</f>
        <v>26440527860.77</v>
      </c>
    </row>
    <row r="82" s="21" customFormat="true" ht="26.45" hidden="false" customHeight="false" outlineLevel="1" collapsed="false">
      <c r="A82" s="17" t="s">
        <v>146</v>
      </c>
      <c r="B82" s="18" t="s">
        <v>147</v>
      </c>
      <c r="C82" s="19"/>
      <c r="D82" s="19" t="n">
        <f aca="false">D45+D47-D81</f>
        <v>28818531.2600021</v>
      </c>
    </row>
    <row r="83" s="21" customFormat="true" ht="26.45" hidden="false" customHeight="false" outlineLevel="1" collapsed="false">
      <c r="A83" s="17" t="s">
        <v>148</v>
      </c>
      <c r="B83" s="18" t="s">
        <v>149</v>
      </c>
      <c r="C83" s="19"/>
      <c r="D83" s="19"/>
    </row>
    <row r="84" customFormat="false" ht="17" hidden="false" customHeight="false" outlineLevel="0" collapsed="false">
      <c r="A84" s="13"/>
      <c r="B84" s="13"/>
      <c r="C84" s="13"/>
      <c r="D84" s="13"/>
    </row>
    <row r="85" customFormat="false" ht="17" hidden="false" customHeight="false" outlineLevel="0" collapsed="false">
      <c r="A85" s="13"/>
      <c r="B85" s="13"/>
      <c r="C85" s="13"/>
      <c r="D85" s="13"/>
    </row>
    <row r="86" customFormat="false" ht="17" hidden="false" customHeight="false" outlineLevel="0" collapsed="false">
      <c r="A86" s="13"/>
      <c r="B86" s="13"/>
      <c r="C86" s="13"/>
      <c r="D86" s="13"/>
    </row>
    <row r="87" customFormat="false" ht="26.45" hidden="false" customHeight="false" outlineLevel="0" collapsed="false">
      <c r="A87" s="25" t="s">
        <v>150</v>
      </c>
      <c r="B87" s="25"/>
      <c r="C87" s="25"/>
      <c r="D87" s="13"/>
    </row>
    <row r="88" customFormat="false" ht="26.45" hidden="false" customHeight="false" outlineLevel="0" collapsed="false">
      <c r="A88" s="25"/>
      <c r="B88" s="25"/>
      <c r="C88" s="25"/>
      <c r="D88" s="13"/>
    </row>
    <row r="89" customFormat="false" ht="26.45" hidden="false" customHeight="false" outlineLevel="0" collapsed="false">
      <c r="A89" s="25" t="s">
        <v>151</v>
      </c>
      <c r="B89" s="25"/>
      <c r="C89" s="25"/>
      <c r="D89" s="13"/>
    </row>
  </sheetData>
  <printOptions headings="false" gridLines="false" gridLinesSet="true" horizontalCentered="false" verticalCentered="false"/>
  <pageMargins left="0.747916666666667" right="0.747916666666667" top="0.340972222222222" bottom="0.0965277777777778" header="0.511805555555555" footer="0.511805555555555"/>
  <pageSetup paperSize="1" scale="4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47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59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/>
  <dc:language>en-US</dc:language>
  <cp:lastPrinted>2023-11-14T10:10:54Z</cp:lastPrinted>
  <dcterms:modified xsi:type="dcterms:W3CDTF">2023-11-14T10:11:29Z</dcterms:modified>
  <cp:revision>15</cp:revision>
  <dc:subject/>
  <dc:title/>
</cp:coreProperties>
</file>