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7390" windowHeight="1258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 refMode="R1C1"/>
</workbook>
</file>

<file path=xl/calcChain.xml><?xml version="1.0" encoding="utf-8"?>
<calcChain xmlns="http://schemas.openxmlformats.org/spreadsheetml/2006/main">
  <c r="F11" i="3"/>
  <c r="C11"/>
  <c r="F10"/>
  <c r="C10"/>
  <c r="F9"/>
  <c r="C9"/>
  <c r="F6"/>
  <c r="G6" s="1"/>
  <c r="C6"/>
  <c r="F5"/>
  <c r="C5"/>
  <c r="F4"/>
  <c r="G4" s="1"/>
  <c r="C4"/>
  <c r="G5" l="1"/>
  <c r="G11"/>
  <c r="G10"/>
  <c r="G9"/>
</calcChain>
</file>

<file path=xl/sharedStrings.xml><?xml version="1.0" encoding="utf-8"?>
<sst xmlns="http://schemas.openxmlformats.org/spreadsheetml/2006/main" count="392" uniqueCount="141">
  <si>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</si>
  <si>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</si>
  <si>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</si>
  <si>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01.04.2024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</si>
  <si>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</si>
  <si>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</si>
  <si>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</si>
  <si>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</si>
  <si>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</si>
  <si>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</si>
  <si>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</si>
  <si>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</si>
  <si>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</si>
  <si>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</si>
  <si>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Тернопільській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</si>
  <si>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</si>
  <si>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</si>
  <si>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</si>
  <si>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</si>
  <si>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</si>
  <si>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</si>
  <si>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</si>
  <si>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</si>
  <si>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</si>
  <si>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</si>
  <si>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</si>
  <si>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</si>
  <si>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</si>
  <si>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</si>
  <si>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</si>
  <si>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</si>
  <si>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</si>
  <si>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</si>
  <si>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</si>
  <si>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</si>
  <si>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</si>
  <si>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</si>
  <si>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</si>
  <si>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</si>
  <si>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</si>
  <si>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</si>
  <si>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</si>
  <si>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</si>
  <si>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</si>
  <si>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</si>
  <si>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</si>
  <si>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</si>
  <si>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</si>
  <si>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</si>
  <si>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</si>
  <si>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</si>
  <si>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</si>
  <si>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</si>
  <si>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</si>
  <si>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</si>
  <si>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</si>
  <si>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</si>
  <si>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</si>
  <si>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</si>
  <si>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</si>
  <si>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</si>
  <si>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</si>
  <si>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</si>
  <si>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</si>
  <si>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</si>
  <si>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</si>
  <si>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</si>
  <si>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</si>
  <si>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</si>
  <si>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</si>
  <si>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</si>
  <si>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</si>
  <si>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Тернопільській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</si>
  <si>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</si>
  <si>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</si>
  <si>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</si>
  <si>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</si>
  <si>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</si>
  <si>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</si>
  <si>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</si>
  <si>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</si>
  <si>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</si>
  <si>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</si>
  <si>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</si>
  <si>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ГУ ПФУ в Тернопільській області (Тернопільське ОУ)</t>
  </si>
  <si>
    <t>ГУ ПФУ в Тернопільській області (Бережанське ОУ)</t>
  </si>
  <si>
    <t>ГУ ПФУ в Тернопільській області (Бучацьке ОУ)</t>
  </si>
  <si>
    <t>ГУ ПФУ в Тернопільській області (Козівське ОУ)</t>
  </si>
  <si>
    <t>ГУ ПФУ в Тернопільській області (Лановецьке ОУ)</t>
  </si>
  <si>
    <t>ГУ ПФУ в Тернопільській області (Кременецьке ОУ)</t>
  </si>
  <si>
    <t>ГУ ПФУ в Тернопільській області (Теребовлянське ОУ)</t>
  </si>
  <si>
    <t>ГУ ПФУ в Тернопільській області (Чортківське ОУ)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</si>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</sst>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8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2" fillId="0" borderId="25" xfId="0" applyNumberFormat="1" applyFont="1" applyFill="1" applyBorder="1" applyAlignment="1">
      <alignment horizontal="right" wrapText="1"/>
    </xf>
    <xf numFmtId="168" fontId="22" fillId="0" borderId="25" xfId="0" applyNumberFormat="1" applyFont="1" applyFill="1" applyBorder="1" applyAlignment="1">
      <alignment horizontal="right" wrapText="1"/>
    </xf>
    <xf numFmtId="2" fontId="22" fillId="0" borderId="25" xfId="0" applyNumberFormat="1" applyFont="1" applyFill="1" applyBorder="1" applyAlignment="1">
      <alignment horizontal="right" wrapText="1"/>
    </xf>
    <xf numFmtId="1" fontId="22" fillId="0" borderId="24" xfId="0" applyNumberFormat="1" applyFont="1" applyFill="1" applyBorder="1" applyAlignment="1">
      <alignment horizontal="right" wrapText="1"/>
    </xf>
    <xf numFmtId="168" fontId="22" fillId="0" borderId="24" xfId="0" applyNumberFormat="1" applyFont="1" applyFill="1" applyBorder="1" applyAlignment="1">
      <alignment horizontal="right" wrapText="1"/>
    </xf>
    <xf numFmtId="2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8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8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22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7"/>
  <sheetViews>
    <sheetView tabSelected="1" workbookViewId="0">
      <selection activeCell="I20" sqref="I20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8" ht="78" customHeight="1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8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3">
        <v>4</v>
      </c>
    </row>
    <row r="4" spans="2:8" ht="34.5" customHeight="1">
      <c r="B4" s="36" t="s">
        <v>34</v>
      </c>
      <c r="C4" s="37" t="s">
        <v>35</v>
      </c>
      <c r="D4" s="38">
        <v>8900</v>
      </c>
      <c r="E4" s="38">
        <v>5229</v>
      </c>
      <c r="F4" s="39">
        <v>369.2</v>
      </c>
      <c r="G4" s="40">
        <v>41.48</v>
      </c>
      <c r="H4" s="66"/>
    </row>
    <row r="5" spans="2:8" ht="23.25" customHeight="1">
      <c r="B5" s="36" t="s">
        <v>36</v>
      </c>
      <c r="C5" s="37" t="s">
        <v>37</v>
      </c>
      <c r="D5" s="41"/>
      <c r="E5" s="41"/>
      <c r="F5" s="42"/>
      <c r="G5" s="43"/>
      <c r="H5" s="66"/>
    </row>
    <row r="6" spans="2:8" ht="48.95" customHeight="1">
      <c r="B6" s="36" t="s">
        <v>38</v>
      </c>
      <c r="C6" s="37" t="s">
        <v>39</v>
      </c>
      <c r="D6" s="41">
        <v>1168</v>
      </c>
      <c r="E6" s="41">
        <v>753</v>
      </c>
      <c r="F6" s="42">
        <v>44.6</v>
      </c>
      <c r="G6" s="43">
        <v>38.18</v>
      </c>
      <c r="H6" s="66"/>
    </row>
    <row r="7" spans="2:8" ht="23.25" customHeight="1">
      <c r="B7" s="36" t="s">
        <v>40</v>
      </c>
      <c r="C7" s="37" t="s">
        <v>37</v>
      </c>
      <c r="D7" s="41"/>
      <c r="E7" s="41"/>
      <c r="F7" s="42"/>
      <c r="G7" s="43"/>
      <c r="H7" s="66"/>
    </row>
    <row r="8" spans="2:8" ht="23.25" customHeight="1">
      <c r="B8" s="36" t="s">
        <v>41</v>
      </c>
      <c r="C8" s="37" t="s">
        <v>42</v>
      </c>
      <c r="D8" s="41">
        <v>1</v>
      </c>
      <c r="E8" s="41">
        <v>1</v>
      </c>
      <c r="F8" s="42">
        <v>0</v>
      </c>
      <c r="G8" s="43">
        <v>40</v>
      </c>
      <c r="H8" s="66"/>
    </row>
    <row r="9" spans="2:8" ht="23.25" customHeight="1">
      <c r="B9" s="36" t="s">
        <v>43</v>
      </c>
      <c r="C9" s="37" t="s">
        <v>44</v>
      </c>
      <c r="D9" s="41">
        <v>4</v>
      </c>
      <c r="E9" s="41">
        <v>3</v>
      </c>
      <c r="F9" s="42">
        <v>0.1</v>
      </c>
      <c r="G9" s="43">
        <v>25</v>
      </c>
      <c r="H9" s="66"/>
    </row>
    <row r="10" spans="2:8" ht="23.25" customHeight="1">
      <c r="B10" s="36" t="s">
        <v>45</v>
      </c>
      <c r="C10" s="37" t="s">
        <v>46</v>
      </c>
      <c r="D10" s="41">
        <v>0</v>
      </c>
      <c r="E10" s="41">
        <v>0</v>
      </c>
      <c r="F10" s="42">
        <v>0</v>
      </c>
      <c r="G10" s="43">
        <v>0</v>
      </c>
      <c r="H10" s="66"/>
    </row>
    <row r="11" spans="2:8" ht="26.25" customHeight="1">
      <c r="B11" s="36" t="s">
        <v>47</v>
      </c>
      <c r="C11" s="37" t="s">
        <v>48</v>
      </c>
      <c r="D11" s="41">
        <v>1163</v>
      </c>
      <c r="E11" s="41">
        <v>749</v>
      </c>
      <c r="F11" s="42">
        <v>44.5</v>
      </c>
      <c r="G11" s="43">
        <v>38.26</v>
      </c>
      <c r="H11" s="66"/>
    </row>
    <row r="12" spans="2:8" ht="24" customHeight="1">
      <c r="B12" s="36" t="s">
        <v>49</v>
      </c>
      <c r="C12" s="37" t="s">
        <v>50</v>
      </c>
      <c r="D12" s="41">
        <v>1128</v>
      </c>
      <c r="E12" s="41">
        <v>731</v>
      </c>
      <c r="F12" s="42">
        <v>43.4</v>
      </c>
      <c r="G12" s="43">
        <v>38.479999999999997</v>
      </c>
      <c r="H12" s="66"/>
    </row>
    <row r="13" spans="2:8" ht="84.95" customHeight="1">
      <c r="B13" s="36" t="s">
        <v>51</v>
      </c>
      <c r="C13" s="37" t="s">
        <v>52</v>
      </c>
      <c r="D13" s="41">
        <v>824</v>
      </c>
      <c r="E13" s="41">
        <v>390</v>
      </c>
      <c r="F13" s="42">
        <v>41.6</v>
      </c>
      <c r="G13" s="43">
        <v>50.49</v>
      </c>
      <c r="H13" s="66"/>
    </row>
    <row r="14" spans="2:8" ht="23.25" customHeight="1">
      <c r="B14" s="36" t="s">
        <v>40</v>
      </c>
      <c r="C14" s="37" t="s">
        <v>37</v>
      </c>
      <c r="D14" s="44"/>
      <c r="E14" s="44"/>
      <c r="F14" s="45"/>
      <c r="G14" s="46"/>
      <c r="H14" s="66"/>
    </row>
    <row r="15" spans="2:8" ht="23.25" customHeight="1">
      <c r="B15" s="36" t="s">
        <v>41</v>
      </c>
      <c r="C15" s="37" t="s">
        <v>53</v>
      </c>
      <c r="D15" s="41">
        <v>823</v>
      </c>
      <c r="E15" s="41">
        <v>389</v>
      </c>
      <c r="F15" s="42">
        <v>41.6</v>
      </c>
      <c r="G15" s="43">
        <v>50.55</v>
      </c>
      <c r="H15" s="66"/>
    </row>
    <row r="16" spans="2:8" ht="23.25" customHeight="1">
      <c r="B16" s="36" t="s">
        <v>43</v>
      </c>
      <c r="C16" s="37" t="s">
        <v>54</v>
      </c>
      <c r="D16" s="41">
        <v>1</v>
      </c>
      <c r="E16" s="41">
        <v>1</v>
      </c>
      <c r="F16" s="42">
        <v>0</v>
      </c>
      <c r="G16" s="43">
        <v>40</v>
      </c>
      <c r="H16" s="66"/>
    </row>
    <row r="17" spans="2:8" ht="38.25" customHeight="1">
      <c r="B17" s="36" t="s">
        <v>55</v>
      </c>
      <c r="C17" s="37" t="s">
        <v>56</v>
      </c>
      <c r="D17" s="41">
        <v>6908</v>
      </c>
      <c r="E17" s="41">
        <v>4086</v>
      </c>
      <c r="F17" s="42">
        <v>283</v>
      </c>
      <c r="G17" s="43">
        <v>40.97</v>
      </c>
      <c r="H17" s="66"/>
    </row>
    <row r="18" spans="2:8" ht="23.25" customHeight="1">
      <c r="B18" s="36" t="s">
        <v>40</v>
      </c>
      <c r="C18" s="37" t="s">
        <v>37</v>
      </c>
      <c r="D18" s="41"/>
      <c r="E18" s="41"/>
      <c r="F18" s="42"/>
      <c r="G18" s="43"/>
      <c r="H18" s="66"/>
    </row>
    <row r="19" spans="2:8" ht="66" customHeight="1">
      <c r="B19" s="36" t="s">
        <v>57</v>
      </c>
      <c r="C19" s="37" t="s">
        <v>58</v>
      </c>
      <c r="D19" s="41">
        <v>2486</v>
      </c>
      <c r="E19" s="41">
        <v>1418</v>
      </c>
      <c r="F19" s="42">
        <v>105.9</v>
      </c>
      <c r="G19" s="43">
        <v>42.6</v>
      </c>
      <c r="H19" s="66"/>
    </row>
    <row r="20" spans="2:8" ht="53.25" customHeight="1">
      <c r="B20" s="36" t="s">
        <v>59</v>
      </c>
      <c r="C20" s="37" t="s">
        <v>60</v>
      </c>
      <c r="D20" s="41">
        <v>21</v>
      </c>
      <c r="E20" s="41">
        <v>15</v>
      </c>
      <c r="F20" s="42">
        <v>0.9</v>
      </c>
      <c r="G20" s="43">
        <v>42.857142857142854</v>
      </c>
      <c r="H20" s="66"/>
    </row>
    <row r="22" spans="2:8" ht="12.75" customHeight="1">
      <c r="B22" s="47" t="s">
        <v>61</v>
      </c>
      <c r="C22" s="47"/>
      <c r="D22" s="47"/>
      <c r="E22" s="47"/>
      <c r="F22" s="47"/>
      <c r="G22" s="47"/>
    </row>
    <row r="23" spans="2:8">
      <c r="B23" s="47"/>
      <c r="C23" s="47"/>
      <c r="D23" s="47"/>
      <c r="E23" s="47"/>
      <c r="F23" s="47"/>
      <c r="G23" s="47"/>
    </row>
    <row r="25" spans="2:8" ht="48.6" customHeight="1">
      <c r="B25" s="48" t="s">
        <v>62</v>
      </c>
      <c r="C25" s="48"/>
      <c r="D25" s="48" t="s">
        <v>63</v>
      </c>
      <c r="E25" s="48"/>
      <c r="F25" s="48"/>
      <c r="G25" s="48"/>
    </row>
    <row r="27" spans="2:8" ht="22.5" customHeight="1">
      <c r="B27" s="2" t="s">
        <v>64</v>
      </c>
      <c r="C27" s="2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J15" sqref="J15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49" t="s">
        <v>65</v>
      </c>
    </row>
    <row r="3" spans="2:7">
      <c r="B3" s="49" t="s">
        <v>66</v>
      </c>
    </row>
    <row r="4" spans="2:7">
      <c r="B4" s="37" t="s">
        <v>39</v>
      </c>
      <c r="C4" s="38">
        <f>'З-ПФ (зведена)'!D6</f>
        <v>1168</v>
      </c>
      <c r="D4" t="s">
        <v>67</v>
      </c>
      <c r="E4" t="s">
        <v>68</v>
      </c>
      <c r="F4" s="38">
        <f>'З-ПФ (зведена)'!D8+'З-ПФ (зведена)'!D9+'З-ПФ (зведена)'!D10+'З-ПФ (зведена)'!D11</f>
        <v>1168</v>
      </c>
      <c r="G4" t="str">
        <f>IF(F4=C4,"+","-")</f>
        <v>+</v>
      </c>
    </row>
    <row r="5" spans="2:7">
      <c r="B5" s="37" t="s">
        <v>52</v>
      </c>
      <c r="C5" s="38">
        <f>'З-ПФ (зведена)'!D13</f>
        <v>824</v>
      </c>
      <c r="D5" t="s">
        <v>67</v>
      </c>
      <c r="E5" t="s">
        <v>69</v>
      </c>
      <c r="F5" s="38">
        <f>'З-ПФ (зведена)'!D15+'З-ПФ (зведена)'!D16</f>
        <v>824</v>
      </c>
      <c r="G5" t="str">
        <f>IF(F5=C5,"+","-")</f>
        <v>+</v>
      </c>
    </row>
    <row r="6" spans="2:7">
      <c r="B6" s="37" t="s">
        <v>35</v>
      </c>
      <c r="C6" s="38">
        <f>'З-ПФ (зведена)'!D4</f>
        <v>8900</v>
      </c>
      <c r="D6" t="s">
        <v>67</v>
      </c>
      <c r="E6" t="s">
        <v>70</v>
      </c>
      <c r="F6" s="38">
        <f>'З-ПФ (зведена)'!D6+'З-ПФ (зведена)'!D13+'З-ПФ (зведена)'!D17</f>
        <v>8900</v>
      </c>
      <c r="G6" t="str">
        <f>IF(F6=C6,"+","-")</f>
        <v>+</v>
      </c>
    </row>
    <row r="8" spans="2:7">
      <c r="B8" s="49" t="s">
        <v>71</v>
      </c>
    </row>
    <row r="9" spans="2:7">
      <c r="B9" s="37" t="s">
        <v>39</v>
      </c>
      <c r="C9" s="39">
        <f>'З-ПФ (зведена)'!F6</f>
        <v>44.6</v>
      </c>
      <c r="D9" t="s">
        <v>67</v>
      </c>
      <c r="E9" t="s">
        <v>68</v>
      </c>
      <c r="F9" s="39">
        <f>'З-ПФ (зведена)'!F8+'З-ПФ (зведена)'!F9+'З-ПФ (зведена)'!F10+'З-ПФ (зведена)'!F11</f>
        <v>44.6</v>
      </c>
      <c r="G9" t="str">
        <f>IF(F9=C9,"+","-")</f>
        <v>+</v>
      </c>
    </row>
    <row r="10" spans="2:7">
      <c r="B10" s="37" t="s">
        <v>52</v>
      </c>
      <c r="C10" s="39">
        <f>'З-ПФ (зведена)'!F13</f>
        <v>41.6</v>
      </c>
      <c r="D10" t="s">
        <v>67</v>
      </c>
      <c r="E10" t="s">
        <v>69</v>
      </c>
      <c r="F10" s="39">
        <f>'З-ПФ (зведена)'!F15+'З-ПФ (зведена)'!F16</f>
        <v>41.6</v>
      </c>
      <c r="G10" t="str">
        <f>IF(F10=C10,"+","-")</f>
        <v>+</v>
      </c>
    </row>
    <row r="11" spans="2:7">
      <c r="B11" s="37" t="s">
        <v>35</v>
      </c>
      <c r="C11" s="39">
        <f>'З-ПФ (зведена)'!F4</f>
        <v>369.2</v>
      </c>
      <c r="D11" t="s">
        <v>67</v>
      </c>
      <c r="E11" t="s">
        <v>70</v>
      </c>
      <c r="F11" s="39">
        <f>'З-ПФ (зведена)'!F6+'З-ПФ (зведена)'!F13+'З-ПФ (зведена)'!F17</f>
        <v>369.2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34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80</v>
      </c>
      <c r="D7" s="61" t="s">
        <v>81</v>
      </c>
      <c r="E7" s="61" t="s">
        <v>82</v>
      </c>
      <c r="F7" s="61" t="s">
        <v>83</v>
      </c>
    </row>
    <row r="8" spans="2:6">
      <c r="B8" s="62" t="s">
        <v>84</v>
      </c>
      <c r="C8" s="63">
        <v>2730</v>
      </c>
      <c r="D8" s="63">
        <v>633</v>
      </c>
      <c r="E8" s="64">
        <v>117.6</v>
      </c>
      <c r="F8" s="65">
        <v>43.07</v>
      </c>
    </row>
    <row r="9" spans="2:6">
      <c r="B9" s="62" t="s">
        <v>85</v>
      </c>
      <c r="C9" s="63">
        <v>474</v>
      </c>
      <c r="D9" s="63">
        <v>335</v>
      </c>
      <c r="E9" s="64">
        <v>19.7</v>
      </c>
      <c r="F9" s="65">
        <v>41.53</v>
      </c>
    </row>
    <row r="10" spans="2:6">
      <c r="B10" s="62" t="s">
        <v>86</v>
      </c>
      <c r="C10" s="63">
        <v>460</v>
      </c>
      <c r="D10" s="63">
        <v>350</v>
      </c>
      <c r="E10" s="64">
        <v>19</v>
      </c>
      <c r="F10" s="65">
        <v>41.28</v>
      </c>
    </row>
    <row r="11" spans="2:6">
      <c r="B11" s="62" t="s">
        <v>87</v>
      </c>
      <c r="C11" s="63">
        <v>610</v>
      </c>
      <c r="D11" s="63">
        <v>539</v>
      </c>
      <c r="E11" s="64">
        <v>24.5</v>
      </c>
      <c r="F11" s="65">
        <v>40.1</v>
      </c>
    </row>
    <row r="12" spans="2:6">
      <c r="B12" s="62" t="s">
        <v>88</v>
      </c>
      <c r="C12" s="63">
        <v>827</v>
      </c>
      <c r="D12" s="63">
        <v>669</v>
      </c>
      <c r="E12" s="64">
        <v>34</v>
      </c>
      <c r="F12" s="65">
        <v>41.11</v>
      </c>
    </row>
    <row r="13" spans="2:6">
      <c r="B13" s="62" t="s">
        <v>89</v>
      </c>
      <c r="C13" s="63">
        <v>655</v>
      </c>
      <c r="D13" s="63">
        <v>401</v>
      </c>
      <c r="E13" s="64">
        <v>27.9</v>
      </c>
      <c r="F13" s="65">
        <v>42.52</v>
      </c>
    </row>
    <row r="14" spans="2:6">
      <c r="B14" s="62" t="s">
        <v>90</v>
      </c>
      <c r="C14" s="63">
        <v>1457</v>
      </c>
      <c r="D14" s="63">
        <v>1066</v>
      </c>
      <c r="E14" s="64">
        <v>58.7</v>
      </c>
      <c r="F14" s="65">
        <v>40.31</v>
      </c>
    </row>
    <row r="15" spans="2:6">
      <c r="B15" s="62" t="s">
        <v>91</v>
      </c>
      <c r="C15" s="63">
        <v>1687</v>
      </c>
      <c r="D15" s="63">
        <v>1236</v>
      </c>
      <c r="E15" s="64">
        <v>67.900000000000006</v>
      </c>
      <c r="F15" s="65">
        <v>40.270000000000003</v>
      </c>
    </row>
    <row r="16" spans="2:6">
      <c r="B16" s="62" t="s">
        <v>92</v>
      </c>
      <c r="C16" s="63">
        <v>8900</v>
      </c>
      <c r="D16" s="63">
        <v>5229</v>
      </c>
      <c r="E16" s="64">
        <v>369.2</v>
      </c>
      <c r="F16" s="65">
        <v>41.49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38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93</v>
      </c>
      <c r="D7" s="61" t="s">
        <v>94</v>
      </c>
      <c r="E7" s="61" t="s">
        <v>95</v>
      </c>
      <c r="F7" s="61" t="s">
        <v>96</v>
      </c>
    </row>
    <row r="8" spans="2:6">
      <c r="B8" s="62" t="s">
        <v>84</v>
      </c>
      <c r="C8" s="63">
        <v>247</v>
      </c>
      <c r="D8" s="63">
        <v>72</v>
      </c>
      <c r="E8" s="64">
        <v>10.199999999999999</v>
      </c>
      <c r="F8" s="65">
        <v>41.15</v>
      </c>
    </row>
    <row r="9" spans="2:6">
      <c r="B9" s="62" t="s">
        <v>85</v>
      </c>
      <c r="C9" s="63">
        <v>72</v>
      </c>
      <c r="D9" s="63">
        <v>61</v>
      </c>
      <c r="E9" s="64">
        <v>2.8</v>
      </c>
      <c r="F9" s="65">
        <v>39.58</v>
      </c>
    </row>
    <row r="10" spans="2:6">
      <c r="B10" s="62" t="s">
        <v>86</v>
      </c>
      <c r="C10" s="63">
        <v>86</v>
      </c>
      <c r="D10" s="63">
        <v>67</v>
      </c>
      <c r="E10" s="64">
        <v>3.5</v>
      </c>
      <c r="F10" s="65">
        <v>40.39</v>
      </c>
    </row>
    <row r="11" spans="2:6">
      <c r="B11" s="62" t="s">
        <v>87</v>
      </c>
      <c r="C11" s="63">
        <v>100</v>
      </c>
      <c r="D11" s="63">
        <v>94</v>
      </c>
      <c r="E11" s="64">
        <v>4.0999999999999996</v>
      </c>
      <c r="F11" s="65">
        <v>41.19</v>
      </c>
    </row>
    <row r="12" spans="2:6">
      <c r="B12" s="62" t="s">
        <v>88</v>
      </c>
      <c r="C12" s="63">
        <v>113</v>
      </c>
      <c r="D12" s="63">
        <v>101</v>
      </c>
      <c r="E12" s="64">
        <v>4.5</v>
      </c>
      <c r="F12" s="65">
        <v>39.75</v>
      </c>
    </row>
    <row r="13" spans="2:6">
      <c r="B13" s="62" t="s">
        <v>89</v>
      </c>
      <c r="C13" s="63">
        <v>121</v>
      </c>
      <c r="D13" s="63">
        <v>56</v>
      </c>
      <c r="E13" s="64">
        <v>4.8</v>
      </c>
      <c r="F13" s="65">
        <v>39.49</v>
      </c>
    </row>
    <row r="14" spans="2:6">
      <c r="B14" s="62" t="s">
        <v>90</v>
      </c>
      <c r="C14" s="63">
        <v>203</v>
      </c>
      <c r="D14" s="63">
        <v>117</v>
      </c>
      <c r="E14" s="64">
        <v>6.6</v>
      </c>
      <c r="F14" s="65">
        <v>32.700000000000003</v>
      </c>
    </row>
    <row r="15" spans="2:6">
      <c r="B15" s="62" t="s">
        <v>91</v>
      </c>
      <c r="C15" s="63">
        <v>226</v>
      </c>
      <c r="D15" s="63">
        <v>185</v>
      </c>
      <c r="E15" s="64">
        <v>8</v>
      </c>
      <c r="F15" s="65">
        <v>35.58</v>
      </c>
    </row>
    <row r="16" spans="2:6">
      <c r="B16" s="62" t="s">
        <v>92</v>
      </c>
      <c r="C16" s="63">
        <v>1168</v>
      </c>
      <c r="D16" s="63">
        <v>753</v>
      </c>
      <c r="E16" s="64">
        <v>44.6</v>
      </c>
      <c r="F16" s="65">
        <v>38.14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41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97</v>
      </c>
      <c r="D7" s="61" t="s">
        <v>98</v>
      </c>
      <c r="E7" s="61" t="s">
        <v>99</v>
      </c>
      <c r="F7" s="61" t="s">
        <v>100</v>
      </c>
    </row>
    <row r="8" spans="2:6">
      <c r="B8" s="62" t="s">
        <v>84</v>
      </c>
      <c r="C8" s="63">
        <v>0</v>
      </c>
      <c r="D8" s="63">
        <v>0</v>
      </c>
      <c r="E8" s="64">
        <v>0</v>
      </c>
      <c r="F8" s="65">
        <v>0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1</v>
      </c>
      <c r="D11" s="63">
        <v>1</v>
      </c>
      <c r="E11" s="64">
        <v>0</v>
      </c>
      <c r="F11" s="65">
        <v>40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0</v>
      </c>
      <c r="D14" s="63">
        <v>0</v>
      </c>
      <c r="E14" s="64">
        <v>0</v>
      </c>
      <c r="F14" s="65">
        <v>0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1</v>
      </c>
      <c r="D16" s="63">
        <v>1</v>
      </c>
      <c r="E16" s="64">
        <v>0</v>
      </c>
      <c r="F16" s="65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43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101</v>
      </c>
      <c r="D7" s="61" t="s">
        <v>102</v>
      </c>
      <c r="E7" s="61" t="s">
        <v>103</v>
      </c>
      <c r="F7" s="61" t="s">
        <v>104</v>
      </c>
    </row>
    <row r="8" spans="2:6">
      <c r="B8" s="62" t="s">
        <v>84</v>
      </c>
      <c r="C8" s="63">
        <v>1</v>
      </c>
      <c r="D8" s="63">
        <v>0</v>
      </c>
      <c r="E8" s="64">
        <v>0</v>
      </c>
      <c r="F8" s="65">
        <v>23.41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0</v>
      </c>
      <c r="D11" s="63">
        <v>0</v>
      </c>
      <c r="E11" s="64">
        <v>0</v>
      </c>
      <c r="F11" s="65">
        <v>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3</v>
      </c>
      <c r="D14" s="63">
        <v>3</v>
      </c>
      <c r="E14" s="64">
        <v>0.1</v>
      </c>
      <c r="F14" s="65">
        <v>23.41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4</v>
      </c>
      <c r="D16" s="63">
        <v>3</v>
      </c>
      <c r="E16" s="64">
        <v>0.1</v>
      </c>
      <c r="F16" s="65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45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105</v>
      </c>
      <c r="D7" s="61" t="s">
        <v>106</v>
      </c>
      <c r="E7" s="61" t="s">
        <v>107</v>
      </c>
      <c r="F7" s="61" t="s">
        <v>108</v>
      </c>
    </row>
    <row r="8" spans="2:6">
      <c r="B8" s="62" t="s">
        <v>84</v>
      </c>
      <c r="C8" s="63">
        <v>0</v>
      </c>
      <c r="D8" s="63">
        <v>0</v>
      </c>
      <c r="E8" s="64">
        <v>0</v>
      </c>
      <c r="F8" s="65">
        <v>0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0</v>
      </c>
      <c r="D11" s="63">
        <v>0</v>
      </c>
      <c r="E11" s="64">
        <v>0</v>
      </c>
      <c r="F11" s="65">
        <v>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0</v>
      </c>
      <c r="D14" s="63">
        <v>0</v>
      </c>
      <c r="E14" s="64">
        <v>0</v>
      </c>
      <c r="F14" s="65">
        <v>0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0</v>
      </c>
      <c r="D16" s="63">
        <v>0</v>
      </c>
      <c r="E16" s="64">
        <v>0</v>
      </c>
      <c r="F16" s="65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47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109</v>
      </c>
      <c r="D7" s="61" t="s">
        <v>110</v>
      </c>
      <c r="E7" s="61" t="s">
        <v>111</v>
      </c>
      <c r="F7" s="61" t="s">
        <v>112</v>
      </c>
    </row>
    <row r="8" spans="2:6">
      <c r="B8" s="62" t="s">
        <v>84</v>
      </c>
      <c r="C8" s="63">
        <v>246</v>
      </c>
      <c r="D8" s="63">
        <v>72</v>
      </c>
      <c r="E8" s="64">
        <v>10.1</v>
      </c>
      <c r="F8" s="65">
        <v>41.22</v>
      </c>
    </row>
    <row r="9" spans="2:6">
      <c r="B9" s="62" t="s">
        <v>85</v>
      </c>
      <c r="C9" s="63">
        <v>72</v>
      </c>
      <c r="D9" s="63">
        <v>61</v>
      </c>
      <c r="E9" s="64">
        <v>2.8</v>
      </c>
      <c r="F9" s="65">
        <v>39.58</v>
      </c>
    </row>
    <row r="10" spans="2:6">
      <c r="B10" s="62" t="s">
        <v>86</v>
      </c>
      <c r="C10" s="63">
        <v>86</v>
      </c>
      <c r="D10" s="63">
        <v>67</v>
      </c>
      <c r="E10" s="64">
        <v>3.5</v>
      </c>
      <c r="F10" s="65">
        <v>40.39</v>
      </c>
    </row>
    <row r="11" spans="2:6">
      <c r="B11" s="62" t="s">
        <v>87</v>
      </c>
      <c r="C11" s="63">
        <v>99</v>
      </c>
      <c r="D11" s="63">
        <v>93</v>
      </c>
      <c r="E11" s="64">
        <v>4.0999999999999996</v>
      </c>
      <c r="F11" s="65">
        <v>41.21</v>
      </c>
    </row>
    <row r="12" spans="2:6">
      <c r="B12" s="62" t="s">
        <v>88</v>
      </c>
      <c r="C12" s="63">
        <v>113</v>
      </c>
      <c r="D12" s="63">
        <v>101</v>
      </c>
      <c r="E12" s="64">
        <v>4.5</v>
      </c>
      <c r="F12" s="65">
        <v>39.75</v>
      </c>
    </row>
    <row r="13" spans="2:6">
      <c r="B13" s="62" t="s">
        <v>89</v>
      </c>
      <c r="C13" s="63">
        <v>121</v>
      </c>
      <c r="D13" s="63">
        <v>56</v>
      </c>
      <c r="E13" s="64">
        <v>4.8</v>
      </c>
      <c r="F13" s="65">
        <v>39.49</v>
      </c>
    </row>
    <row r="14" spans="2:6">
      <c r="B14" s="62" t="s">
        <v>90</v>
      </c>
      <c r="C14" s="63">
        <v>200</v>
      </c>
      <c r="D14" s="63">
        <v>114</v>
      </c>
      <c r="E14" s="64">
        <v>6.6</v>
      </c>
      <c r="F14" s="65">
        <v>32.840000000000003</v>
      </c>
    </row>
    <row r="15" spans="2:6">
      <c r="B15" s="62" t="s">
        <v>91</v>
      </c>
      <c r="C15" s="63">
        <v>226</v>
      </c>
      <c r="D15" s="63">
        <v>185</v>
      </c>
      <c r="E15" s="64">
        <v>8</v>
      </c>
      <c r="F15" s="65">
        <v>35.58</v>
      </c>
    </row>
    <row r="16" spans="2:6">
      <c r="B16" s="62" t="s">
        <v>92</v>
      </c>
      <c r="C16" s="63">
        <v>1163</v>
      </c>
      <c r="D16" s="63">
        <v>749</v>
      </c>
      <c r="E16" s="64">
        <v>44.4</v>
      </c>
      <c r="F16" s="65">
        <v>38.19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49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113</v>
      </c>
      <c r="D7" s="61" t="s">
        <v>114</v>
      </c>
      <c r="E7" s="61" t="s">
        <v>115</v>
      </c>
      <c r="F7" s="61" t="s">
        <v>116</v>
      </c>
    </row>
    <row r="8" spans="2:6">
      <c r="B8" s="62" t="s">
        <v>84</v>
      </c>
      <c r="C8" s="63">
        <v>236</v>
      </c>
      <c r="D8" s="63">
        <v>71</v>
      </c>
      <c r="E8" s="64">
        <v>9.6999999999999993</v>
      </c>
      <c r="F8" s="65">
        <v>41.31</v>
      </c>
    </row>
    <row r="9" spans="2:6">
      <c r="B9" s="62" t="s">
        <v>85</v>
      </c>
      <c r="C9" s="63">
        <v>70</v>
      </c>
      <c r="D9" s="63">
        <v>61</v>
      </c>
      <c r="E9" s="64">
        <v>2.8</v>
      </c>
      <c r="F9" s="65">
        <v>40.299999999999997</v>
      </c>
    </row>
    <row r="10" spans="2:6">
      <c r="B10" s="62" t="s">
        <v>86</v>
      </c>
      <c r="C10" s="63">
        <v>85</v>
      </c>
      <c r="D10" s="63">
        <v>67</v>
      </c>
      <c r="E10" s="64">
        <v>3.5</v>
      </c>
      <c r="F10" s="65">
        <v>40.67</v>
      </c>
    </row>
    <row r="11" spans="2:6">
      <c r="B11" s="62" t="s">
        <v>87</v>
      </c>
      <c r="C11" s="63">
        <v>92</v>
      </c>
      <c r="D11" s="63">
        <v>86</v>
      </c>
      <c r="E11" s="64">
        <v>3.9</v>
      </c>
      <c r="F11" s="65">
        <v>41.98</v>
      </c>
    </row>
    <row r="12" spans="2:6">
      <c r="B12" s="62" t="s">
        <v>88</v>
      </c>
      <c r="C12" s="63">
        <v>107</v>
      </c>
      <c r="D12" s="63">
        <v>96</v>
      </c>
      <c r="E12" s="64">
        <v>4.3</v>
      </c>
      <c r="F12" s="65">
        <v>40.36</v>
      </c>
    </row>
    <row r="13" spans="2:6">
      <c r="B13" s="62" t="s">
        <v>89</v>
      </c>
      <c r="C13" s="63">
        <v>119</v>
      </c>
      <c r="D13" s="63">
        <v>55</v>
      </c>
      <c r="E13" s="64">
        <v>4.7</v>
      </c>
      <c r="F13" s="65">
        <v>39.909999999999997</v>
      </c>
    </row>
    <row r="14" spans="2:6">
      <c r="B14" s="62" t="s">
        <v>90</v>
      </c>
      <c r="C14" s="63">
        <v>196</v>
      </c>
      <c r="D14" s="63">
        <v>112</v>
      </c>
      <c r="E14" s="64">
        <v>6.5</v>
      </c>
      <c r="F14" s="65">
        <v>33.17</v>
      </c>
    </row>
    <row r="15" spans="2:6">
      <c r="B15" s="62" t="s">
        <v>91</v>
      </c>
      <c r="C15" s="63">
        <v>223</v>
      </c>
      <c r="D15" s="63">
        <v>183</v>
      </c>
      <c r="E15" s="64">
        <v>7.9</v>
      </c>
      <c r="F15" s="65">
        <v>35.549999999999997</v>
      </c>
    </row>
    <row r="16" spans="2:6">
      <c r="B16" s="62" t="s">
        <v>92</v>
      </c>
      <c r="C16" s="63">
        <v>1128</v>
      </c>
      <c r="D16" s="63">
        <v>731</v>
      </c>
      <c r="E16" s="64">
        <v>43.4</v>
      </c>
      <c r="F16" s="65">
        <v>38.46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51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117</v>
      </c>
      <c r="D7" s="61" t="s">
        <v>118</v>
      </c>
      <c r="E7" s="61" t="s">
        <v>119</v>
      </c>
      <c r="F7" s="61" t="s">
        <v>120</v>
      </c>
    </row>
    <row r="8" spans="2:6">
      <c r="B8" s="62" t="s">
        <v>84</v>
      </c>
      <c r="C8" s="63">
        <v>320</v>
      </c>
      <c r="D8" s="63">
        <v>45</v>
      </c>
      <c r="E8" s="64">
        <v>16.2</v>
      </c>
      <c r="F8" s="65">
        <v>50.47</v>
      </c>
    </row>
    <row r="9" spans="2:6">
      <c r="B9" s="62" t="s">
        <v>85</v>
      </c>
      <c r="C9" s="63">
        <v>24</v>
      </c>
      <c r="D9" s="63">
        <v>16</v>
      </c>
      <c r="E9" s="64">
        <v>1.2</v>
      </c>
      <c r="F9" s="65">
        <v>50.83</v>
      </c>
    </row>
    <row r="10" spans="2:6">
      <c r="B10" s="62" t="s">
        <v>86</v>
      </c>
      <c r="C10" s="63">
        <v>40</v>
      </c>
      <c r="D10" s="63">
        <v>26</v>
      </c>
      <c r="E10" s="64">
        <v>2</v>
      </c>
      <c r="F10" s="65">
        <v>50.5</v>
      </c>
    </row>
    <row r="11" spans="2:6">
      <c r="B11" s="62" t="s">
        <v>87</v>
      </c>
      <c r="C11" s="63">
        <v>33</v>
      </c>
      <c r="D11" s="63">
        <v>24</v>
      </c>
      <c r="E11" s="64">
        <v>1.7</v>
      </c>
      <c r="F11" s="65">
        <v>50.61</v>
      </c>
    </row>
    <row r="12" spans="2:6">
      <c r="B12" s="62" t="s">
        <v>88</v>
      </c>
      <c r="C12" s="63">
        <v>96</v>
      </c>
      <c r="D12" s="63">
        <v>64</v>
      </c>
      <c r="E12" s="64">
        <v>4.8</v>
      </c>
      <c r="F12" s="65">
        <v>50.31</v>
      </c>
    </row>
    <row r="13" spans="2:6">
      <c r="B13" s="62" t="s">
        <v>89</v>
      </c>
      <c r="C13" s="63">
        <v>59</v>
      </c>
      <c r="D13" s="63">
        <v>35</v>
      </c>
      <c r="E13" s="64">
        <v>3</v>
      </c>
      <c r="F13" s="65">
        <v>51.02</v>
      </c>
    </row>
    <row r="14" spans="2:6">
      <c r="B14" s="62" t="s">
        <v>90</v>
      </c>
      <c r="C14" s="63">
        <v>109</v>
      </c>
      <c r="D14" s="63">
        <v>82</v>
      </c>
      <c r="E14" s="64">
        <v>5.5</v>
      </c>
      <c r="F14" s="65">
        <v>50.83</v>
      </c>
    </row>
    <row r="15" spans="2:6">
      <c r="B15" s="62" t="s">
        <v>91</v>
      </c>
      <c r="C15" s="63">
        <v>143</v>
      </c>
      <c r="D15" s="63">
        <v>98</v>
      </c>
      <c r="E15" s="64">
        <v>7.2</v>
      </c>
      <c r="F15" s="65">
        <v>50.35</v>
      </c>
    </row>
    <row r="16" spans="2:6">
      <c r="B16" s="62" t="s">
        <v>92</v>
      </c>
      <c r="C16" s="63">
        <v>824</v>
      </c>
      <c r="D16" s="63">
        <v>390</v>
      </c>
      <c r="E16" s="64">
        <v>41.6</v>
      </c>
      <c r="F16" s="65">
        <v>50.53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41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121</v>
      </c>
      <c r="D7" s="61" t="s">
        <v>122</v>
      </c>
      <c r="E7" s="61" t="s">
        <v>123</v>
      </c>
      <c r="F7" s="61" t="s">
        <v>124</v>
      </c>
    </row>
    <row r="8" spans="2:6">
      <c r="B8" s="62" t="s">
        <v>84</v>
      </c>
      <c r="C8" s="63">
        <v>320</v>
      </c>
      <c r="D8" s="63">
        <v>45</v>
      </c>
      <c r="E8" s="64">
        <v>16.2</v>
      </c>
      <c r="F8" s="65">
        <v>50.47</v>
      </c>
    </row>
    <row r="9" spans="2:6">
      <c r="B9" s="62" t="s">
        <v>85</v>
      </c>
      <c r="C9" s="63">
        <v>24</v>
      </c>
      <c r="D9" s="63">
        <v>16</v>
      </c>
      <c r="E9" s="64">
        <v>1.2</v>
      </c>
      <c r="F9" s="65">
        <v>50.83</v>
      </c>
    </row>
    <row r="10" spans="2:6">
      <c r="B10" s="62" t="s">
        <v>86</v>
      </c>
      <c r="C10" s="63">
        <v>40</v>
      </c>
      <c r="D10" s="63">
        <v>26</v>
      </c>
      <c r="E10" s="64">
        <v>2</v>
      </c>
      <c r="F10" s="65">
        <v>50.5</v>
      </c>
    </row>
    <row r="11" spans="2:6">
      <c r="B11" s="62" t="s">
        <v>87</v>
      </c>
      <c r="C11" s="63">
        <v>33</v>
      </c>
      <c r="D11" s="63">
        <v>24</v>
      </c>
      <c r="E11" s="64">
        <v>1.7</v>
      </c>
      <c r="F11" s="65">
        <v>50.61</v>
      </c>
    </row>
    <row r="12" spans="2:6">
      <c r="B12" s="62" t="s">
        <v>88</v>
      </c>
      <c r="C12" s="63">
        <v>96</v>
      </c>
      <c r="D12" s="63">
        <v>64</v>
      </c>
      <c r="E12" s="64">
        <v>4.8</v>
      </c>
      <c r="F12" s="65">
        <v>50.31</v>
      </c>
    </row>
    <row r="13" spans="2:6">
      <c r="B13" s="62" t="s">
        <v>89</v>
      </c>
      <c r="C13" s="63">
        <v>59</v>
      </c>
      <c r="D13" s="63">
        <v>35</v>
      </c>
      <c r="E13" s="64">
        <v>3</v>
      </c>
      <c r="F13" s="65">
        <v>51.02</v>
      </c>
    </row>
    <row r="14" spans="2:6">
      <c r="B14" s="62" t="s">
        <v>90</v>
      </c>
      <c r="C14" s="63">
        <v>109</v>
      </c>
      <c r="D14" s="63">
        <v>82</v>
      </c>
      <c r="E14" s="64">
        <v>5.5</v>
      </c>
      <c r="F14" s="65">
        <v>50.83</v>
      </c>
    </row>
    <row r="15" spans="2:6">
      <c r="B15" s="62" t="s">
        <v>91</v>
      </c>
      <c r="C15" s="63">
        <v>142</v>
      </c>
      <c r="D15" s="63">
        <v>97</v>
      </c>
      <c r="E15" s="64">
        <v>7.2</v>
      </c>
      <c r="F15" s="65">
        <v>50.42</v>
      </c>
    </row>
    <row r="16" spans="2:6">
      <c r="B16" s="62" t="s">
        <v>92</v>
      </c>
      <c r="C16" s="63">
        <v>823</v>
      </c>
      <c r="D16" s="63">
        <v>389</v>
      </c>
      <c r="E16" s="64">
        <v>41.6</v>
      </c>
      <c r="F16" s="65">
        <v>50.55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43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125</v>
      </c>
      <c r="D7" s="61" t="s">
        <v>126</v>
      </c>
      <c r="E7" s="61" t="s">
        <v>127</v>
      </c>
      <c r="F7" s="61" t="s">
        <v>128</v>
      </c>
    </row>
    <row r="8" spans="2:6">
      <c r="B8" s="62" t="s">
        <v>84</v>
      </c>
      <c r="C8" s="63">
        <v>0</v>
      </c>
      <c r="D8" s="63">
        <v>0</v>
      </c>
      <c r="E8" s="64">
        <v>0</v>
      </c>
      <c r="F8" s="65">
        <v>0</v>
      </c>
    </row>
    <row r="9" spans="2:6">
      <c r="B9" s="62" t="s">
        <v>85</v>
      </c>
      <c r="C9" s="63">
        <v>0</v>
      </c>
      <c r="D9" s="63">
        <v>0</v>
      </c>
      <c r="E9" s="64">
        <v>0</v>
      </c>
      <c r="F9" s="65">
        <v>0</v>
      </c>
    </row>
    <row r="10" spans="2:6">
      <c r="B10" s="62" t="s">
        <v>86</v>
      </c>
      <c r="C10" s="63">
        <v>0</v>
      </c>
      <c r="D10" s="63">
        <v>0</v>
      </c>
      <c r="E10" s="64">
        <v>0</v>
      </c>
      <c r="F10" s="65">
        <v>0</v>
      </c>
    </row>
    <row r="11" spans="2:6">
      <c r="B11" s="62" t="s">
        <v>87</v>
      </c>
      <c r="C11" s="63">
        <v>0</v>
      </c>
      <c r="D11" s="63">
        <v>0</v>
      </c>
      <c r="E11" s="64">
        <v>0</v>
      </c>
      <c r="F11" s="65">
        <v>0</v>
      </c>
    </row>
    <row r="12" spans="2:6">
      <c r="B12" s="62" t="s">
        <v>88</v>
      </c>
      <c r="C12" s="63">
        <v>0</v>
      </c>
      <c r="D12" s="63">
        <v>0</v>
      </c>
      <c r="E12" s="64">
        <v>0</v>
      </c>
      <c r="F12" s="65">
        <v>0</v>
      </c>
    </row>
    <row r="13" spans="2:6">
      <c r="B13" s="62" t="s">
        <v>89</v>
      </c>
      <c r="C13" s="63">
        <v>0</v>
      </c>
      <c r="D13" s="63">
        <v>0</v>
      </c>
      <c r="E13" s="64">
        <v>0</v>
      </c>
      <c r="F13" s="65">
        <v>0</v>
      </c>
    </row>
    <row r="14" spans="2:6">
      <c r="B14" s="62" t="s">
        <v>90</v>
      </c>
      <c r="C14" s="63">
        <v>0</v>
      </c>
      <c r="D14" s="63">
        <v>0</v>
      </c>
      <c r="E14" s="64">
        <v>0</v>
      </c>
      <c r="F14" s="65">
        <v>0</v>
      </c>
    </row>
    <row r="15" spans="2:6">
      <c r="B15" s="62" t="s">
        <v>91</v>
      </c>
      <c r="C15" s="63">
        <v>1</v>
      </c>
      <c r="D15" s="63">
        <v>1</v>
      </c>
      <c r="E15" s="64">
        <v>0</v>
      </c>
      <c r="F15" s="65">
        <v>40</v>
      </c>
    </row>
    <row r="16" spans="2:6">
      <c r="B16" s="62" t="s">
        <v>92</v>
      </c>
      <c r="C16" s="63">
        <v>1</v>
      </c>
      <c r="D16" s="63">
        <v>1</v>
      </c>
      <c r="E16" s="64">
        <v>0</v>
      </c>
      <c r="F16" s="65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55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129</v>
      </c>
      <c r="D7" s="61" t="s">
        <v>130</v>
      </c>
      <c r="E7" s="61" t="s">
        <v>131</v>
      </c>
      <c r="F7" s="61" t="s">
        <v>132</v>
      </c>
    </row>
    <row r="8" spans="2:6">
      <c r="B8" s="62" t="s">
        <v>84</v>
      </c>
      <c r="C8" s="63">
        <v>2163</v>
      </c>
      <c r="D8" s="63">
        <v>516</v>
      </c>
      <c r="E8" s="64">
        <v>91.3</v>
      </c>
      <c r="F8" s="65">
        <v>42.19</v>
      </c>
    </row>
    <row r="9" spans="2:6">
      <c r="B9" s="62" t="s">
        <v>85</v>
      </c>
      <c r="C9" s="63">
        <v>378</v>
      </c>
      <c r="D9" s="63">
        <v>258</v>
      </c>
      <c r="E9" s="64">
        <v>15.6</v>
      </c>
      <c r="F9" s="65">
        <v>41.32</v>
      </c>
    </row>
    <row r="10" spans="2:6">
      <c r="B10" s="62" t="s">
        <v>86</v>
      </c>
      <c r="C10" s="63">
        <v>334</v>
      </c>
      <c r="D10" s="63">
        <v>257</v>
      </c>
      <c r="E10" s="64">
        <v>13.5</v>
      </c>
      <c r="F10" s="65">
        <v>40.4</v>
      </c>
    </row>
    <row r="11" spans="2:6">
      <c r="B11" s="62" t="s">
        <v>87</v>
      </c>
      <c r="C11" s="63">
        <v>477</v>
      </c>
      <c r="D11" s="63">
        <v>421</v>
      </c>
      <c r="E11" s="64">
        <v>18.7</v>
      </c>
      <c r="F11" s="65">
        <v>39.15</v>
      </c>
    </row>
    <row r="12" spans="2:6">
      <c r="B12" s="62" t="s">
        <v>88</v>
      </c>
      <c r="C12" s="63">
        <v>618</v>
      </c>
      <c r="D12" s="63">
        <v>504</v>
      </c>
      <c r="E12" s="64">
        <v>24.7</v>
      </c>
      <c r="F12" s="65">
        <v>39.93</v>
      </c>
    </row>
    <row r="13" spans="2:6">
      <c r="B13" s="62" t="s">
        <v>89</v>
      </c>
      <c r="C13" s="63">
        <v>475</v>
      </c>
      <c r="D13" s="63">
        <v>310</v>
      </c>
      <c r="E13" s="64">
        <v>20.100000000000001</v>
      </c>
      <c r="F13" s="65">
        <v>42.24</v>
      </c>
    </row>
    <row r="14" spans="2:6">
      <c r="B14" s="62" t="s">
        <v>90</v>
      </c>
      <c r="C14" s="63">
        <v>1145</v>
      </c>
      <c r="D14" s="63">
        <v>867</v>
      </c>
      <c r="E14" s="64">
        <v>46.5</v>
      </c>
      <c r="F14" s="65">
        <v>40.65</v>
      </c>
    </row>
    <row r="15" spans="2:6">
      <c r="B15" s="62" t="s">
        <v>91</v>
      </c>
      <c r="C15" s="63">
        <v>1318</v>
      </c>
      <c r="D15" s="63">
        <v>953</v>
      </c>
      <c r="E15" s="64">
        <v>52.7</v>
      </c>
      <c r="F15" s="65">
        <v>39.99</v>
      </c>
    </row>
    <row r="16" spans="2:6">
      <c r="B16" s="62" t="s">
        <v>92</v>
      </c>
      <c r="C16" s="63">
        <v>6908</v>
      </c>
      <c r="D16" s="63">
        <v>4086</v>
      </c>
      <c r="E16" s="64">
        <v>283</v>
      </c>
      <c r="F16" s="65">
        <v>40.97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57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133</v>
      </c>
      <c r="D7" s="61" t="s">
        <v>134</v>
      </c>
      <c r="E7" s="61" t="s">
        <v>135</v>
      </c>
      <c r="F7" s="61" t="s">
        <v>136</v>
      </c>
    </row>
    <row r="8" spans="2:6">
      <c r="B8" s="62" t="s">
        <v>84</v>
      </c>
      <c r="C8" s="63">
        <v>736</v>
      </c>
      <c r="D8" s="63">
        <v>133</v>
      </c>
      <c r="E8" s="64">
        <v>31.9</v>
      </c>
      <c r="F8" s="65">
        <v>43.32</v>
      </c>
    </row>
    <row r="9" spans="2:6">
      <c r="B9" s="62" t="s">
        <v>85</v>
      </c>
      <c r="C9" s="63">
        <v>152</v>
      </c>
      <c r="D9" s="63">
        <v>96</v>
      </c>
      <c r="E9" s="64">
        <v>6.4</v>
      </c>
      <c r="F9" s="65">
        <v>42</v>
      </c>
    </row>
    <row r="10" spans="2:6">
      <c r="B10" s="62" t="s">
        <v>86</v>
      </c>
      <c r="C10" s="63">
        <v>244</v>
      </c>
      <c r="D10" s="63">
        <v>180</v>
      </c>
      <c r="E10" s="64">
        <v>10.199999999999999</v>
      </c>
      <c r="F10" s="65">
        <v>41.6</v>
      </c>
    </row>
    <row r="11" spans="2:6">
      <c r="B11" s="62" t="s">
        <v>87</v>
      </c>
      <c r="C11" s="63">
        <v>166</v>
      </c>
      <c r="D11" s="63">
        <v>142</v>
      </c>
      <c r="E11" s="64">
        <v>7</v>
      </c>
      <c r="F11" s="65">
        <v>42.07</v>
      </c>
    </row>
    <row r="12" spans="2:6">
      <c r="B12" s="62" t="s">
        <v>88</v>
      </c>
      <c r="C12" s="63">
        <v>285</v>
      </c>
      <c r="D12" s="63">
        <v>231</v>
      </c>
      <c r="E12" s="64">
        <v>12.2</v>
      </c>
      <c r="F12" s="65">
        <v>42.69</v>
      </c>
    </row>
    <row r="13" spans="2:6">
      <c r="B13" s="62" t="s">
        <v>89</v>
      </c>
      <c r="C13" s="63">
        <v>229</v>
      </c>
      <c r="D13" s="63">
        <v>151</v>
      </c>
      <c r="E13" s="64">
        <v>9.6</v>
      </c>
      <c r="F13" s="65">
        <v>41.89</v>
      </c>
    </row>
    <row r="14" spans="2:6">
      <c r="B14" s="62" t="s">
        <v>90</v>
      </c>
      <c r="C14" s="63">
        <v>273</v>
      </c>
      <c r="D14" s="63">
        <v>217</v>
      </c>
      <c r="E14" s="64">
        <v>11.8</v>
      </c>
      <c r="F14" s="65">
        <v>43.13</v>
      </c>
    </row>
    <row r="15" spans="2:6">
      <c r="B15" s="62" t="s">
        <v>91</v>
      </c>
      <c r="C15" s="63">
        <v>401</v>
      </c>
      <c r="D15" s="63">
        <v>268</v>
      </c>
      <c r="E15" s="64">
        <v>17</v>
      </c>
      <c r="F15" s="65">
        <v>42.35</v>
      </c>
    </row>
    <row r="16" spans="2:6">
      <c r="B16" s="62" t="s">
        <v>92</v>
      </c>
      <c r="C16" s="63">
        <v>2486</v>
      </c>
      <c r="D16" s="63">
        <v>1418</v>
      </c>
      <c r="E16" s="64">
        <v>105.9</v>
      </c>
      <c r="F16" s="65">
        <v>42.61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0"/>
      <c r="C1" s="50"/>
      <c r="D1" s="50"/>
      <c r="E1" s="50"/>
      <c r="F1" s="50"/>
    </row>
    <row r="2" spans="2:6">
      <c r="B2" s="51" t="s">
        <v>72</v>
      </c>
      <c r="C2" s="52" t="s">
        <v>3</v>
      </c>
      <c r="D2" s="52"/>
      <c r="E2" s="52"/>
      <c r="F2" s="53" t="s">
        <v>73</v>
      </c>
    </row>
    <row r="3" spans="2:6" ht="39" customHeight="1">
      <c r="B3" s="51"/>
      <c r="C3" s="53" t="s">
        <v>74</v>
      </c>
      <c r="D3" s="53"/>
      <c r="E3" s="53"/>
      <c r="F3" s="53"/>
    </row>
    <row r="4" spans="2:6" ht="12.75" customHeight="1">
      <c r="B4" s="50"/>
      <c r="C4" s="50"/>
      <c r="D4" s="50"/>
      <c r="E4" s="50"/>
      <c r="F4" s="50"/>
    </row>
    <row r="5" spans="2:6" ht="53.25" customHeight="1">
      <c r="B5" s="54" t="s">
        <v>75</v>
      </c>
      <c r="C5" s="57" t="s">
        <v>59</v>
      </c>
      <c r="D5" s="59"/>
      <c r="E5" s="59"/>
      <c r="F5" s="58"/>
    </row>
    <row r="6" spans="2:6" ht="69" customHeight="1">
      <c r="B6" s="56"/>
      <c r="C6" s="60" t="s">
        <v>76</v>
      </c>
      <c r="D6" s="60" t="s">
        <v>77</v>
      </c>
      <c r="E6" s="60" t="s">
        <v>78</v>
      </c>
      <c r="F6" s="60" t="s">
        <v>79</v>
      </c>
    </row>
    <row r="7" spans="2:6" ht="20.100000000000001" customHeight="1">
      <c r="B7" s="55"/>
      <c r="C7" s="61" t="s">
        <v>137</v>
      </c>
      <c r="D7" s="61" t="s">
        <v>138</v>
      </c>
      <c r="E7" s="61" t="s">
        <v>139</v>
      </c>
      <c r="F7" s="61" t="s">
        <v>140</v>
      </c>
    </row>
    <row r="8" spans="2:6">
      <c r="B8" s="62" t="s">
        <v>84</v>
      </c>
      <c r="C8" s="63">
        <v>3</v>
      </c>
      <c r="D8" s="63">
        <v>0</v>
      </c>
      <c r="E8" s="64">
        <v>0.2</v>
      </c>
      <c r="F8" s="65">
        <v>56.67</v>
      </c>
    </row>
    <row r="9" spans="2:6">
      <c r="B9" s="62" t="s">
        <v>85</v>
      </c>
      <c r="C9" s="63">
        <v>1</v>
      </c>
      <c r="D9" s="63">
        <v>1</v>
      </c>
      <c r="E9" s="64">
        <v>0.1</v>
      </c>
      <c r="F9" s="65">
        <v>50</v>
      </c>
    </row>
    <row r="10" spans="2:6">
      <c r="B10" s="62" t="s">
        <v>86</v>
      </c>
      <c r="C10" s="63">
        <v>1</v>
      </c>
      <c r="D10" s="63">
        <v>0</v>
      </c>
      <c r="E10" s="64">
        <v>0</v>
      </c>
      <c r="F10" s="65">
        <v>40</v>
      </c>
    </row>
    <row r="11" spans="2:6">
      <c r="B11" s="62" t="s">
        <v>87</v>
      </c>
      <c r="C11" s="63">
        <v>2</v>
      </c>
      <c r="D11" s="63">
        <v>2</v>
      </c>
      <c r="E11" s="64">
        <v>0.1</v>
      </c>
      <c r="F11" s="65">
        <v>40.9</v>
      </c>
    </row>
    <row r="12" spans="2:6">
      <c r="B12" s="62" t="s">
        <v>88</v>
      </c>
      <c r="C12" s="63">
        <v>7</v>
      </c>
      <c r="D12" s="63">
        <v>7</v>
      </c>
      <c r="E12" s="64">
        <v>0.2</v>
      </c>
      <c r="F12" s="65">
        <v>23.61</v>
      </c>
    </row>
    <row r="13" spans="2:6">
      <c r="B13" s="62" t="s">
        <v>89</v>
      </c>
      <c r="C13" s="63">
        <v>3</v>
      </c>
      <c r="D13" s="63">
        <v>2</v>
      </c>
      <c r="E13" s="64">
        <v>0.2</v>
      </c>
      <c r="F13" s="65">
        <v>53.93</v>
      </c>
    </row>
    <row r="14" spans="2:6">
      <c r="B14" s="62" t="s">
        <v>90</v>
      </c>
      <c r="C14" s="63">
        <v>4</v>
      </c>
      <c r="D14" s="63">
        <v>3</v>
      </c>
      <c r="E14" s="64">
        <v>0.2</v>
      </c>
      <c r="F14" s="65">
        <v>46.3</v>
      </c>
    </row>
    <row r="15" spans="2:6">
      <c r="B15" s="62" t="s">
        <v>91</v>
      </c>
      <c r="C15" s="63">
        <v>0</v>
      </c>
      <c r="D15" s="63">
        <v>0</v>
      </c>
      <c r="E15" s="64">
        <v>0</v>
      </c>
      <c r="F15" s="65">
        <v>0</v>
      </c>
    </row>
    <row r="16" spans="2:6">
      <c r="B16" s="62" t="s">
        <v>92</v>
      </c>
      <c r="C16" s="63">
        <v>21</v>
      </c>
      <c r="D16" s="63">
        <v>15</v>
      </c>
      <c r="E16" s="64">
        <v>0.9</v>
      </c>
      <c r="F16" s="65">
        <v>40.67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dcterms:created xsi:type="dcterms:W3CDTF">2024-04-02T11:28:19Z</dcterms:created>
  <dcterms:modified xsi:type="dcterms:W3CDTF">2024-04-02T11:28:19Z</dcterms:modified>
</cp:coreProperties>
</file>