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 tabRatio="902" activeTab="1"/>
  </bookViews>
  <sheets>
    <sheet name="5pf_titul" sheetId="1" r:id="rId1"/>
    <sheet name="5pf" sheetId="2" r:id="rId2"/>
  </sheets>
  <definedNames>
    <definedName name="_xlnm.Print_Titles" localSheetId="1">'5pf'!$3:$3</definedName>
  </definedNames>
  <calcPr calcId="114210" fullCalcOnLoad="1"/>
</workbook>
</file>

<file path=xl/calcChain.xml><?xml version="1.0" encoding="utf-8"?>
<calcChain xmlns="http://schemas.openxmlformats.org/spreadsheetml/2006/main">
  <c r="G24" i="2"/>
  <c r="I24"/>
  <c r="F24"/>
  <c r="H24"/>
  <c r="G18"/>
  <c r="I18"/>
  <c r="F18"/>
  <c r="H18"/>
  <c r="G4"/>
  <c r="I4"/>
  <c r="F4"/>
  <c r="H4"/>
</calcChain>
</file>

<file path=xl/sharedStrings.xml><?xml version="1.0" encoding="utf-8"?>
<sst xmlns="http://schemas.openxmlformats.org/spreadsheetml/2006/main" count="94" uniqueCount="94">
  <si>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</si>
  <si>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</si>
  <si>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</si>
  <si>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31.07.2022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</si>
  <si>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</si>
  <si>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</si>
  <si>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</si>
  <si>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</si>
  <si>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</si>
  <si>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</si>
  <si>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</si>
  <si>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</si>
  <si>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</si>
  <si>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</si>
  <si>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</si>
  <si>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</si>
  <si>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</si>
  <si>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</si>
  <si>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</si>
  <si>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</si>
  <si>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</si>
  <si>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Тернопільській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</si>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</sst>
</file>

<file path=xl/styles.xml><?xml version="1.0" encoding="utf-8"?>
<styleSheet xmlns="http://schemas.openxmlformats.org/spreadsheetml/2006/main">
  <fonts count="8">
    <font>
      <sz val="10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4" fillId="0" borderId="0" xfId="0" applyFont="1" applyAlignme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0" xfId="0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" fillId="0" borderId="9" xfId="0" applyNumberFormat="1" applyFont="1" applyBorder="1" applyAlignment="1" applyProtection="1">
      <alignment horizontal="right" vertical="top" wrapText="1"/>
      <protection locked="0"/>
    </xf>
    <xf numFmtId="1" fontId="1" fillId="0" borderId="8" xfId="0" applyNumberFormat="1" applyFont="1" applyBorder="1" applyAlignment="1" applyProtection="1">
      <alignment horizontal="right" vertical="top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1" fontId="1" fillId="0" borderId="8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/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/>
    </xf>
    <xf numFmtId="3" fontId="5" fillId="0" borderId="0" xfId="0" applyNumberFormat="1" applyFont="1"/>
    <xf numFmtId="4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 vertical="top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top" wrapText="1"/>
    </xf>
    <xf numFmtId="3" fontId="5" fillId="0" borderId="16" xfId="0" applyNumberFormat="1" applyFont="1" applyBorder="1" applyAlignment="1">
      <alignment horizontal="center" vertical="top" wrapText="1"/>
    </xf>
    <xf numFmtId="4" fontId="5" fillId="0" borderId="17" xfId="0" applyNumberFormat="1" applyFont="1" applyBorder="1" applyAlignment="1">
      <alignment horizontal="center" vertical="top" wrapText="1"/>
    </xf>
    <xf numFmtId="4" fontId="5" fillId="0" borderId="1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" fontId="5" fillId="0" borderId="0" xfId="0" applyNumberFormat="1" applyFont="1"/>
    <xf numFmtId="49" fontId="5" fillId="0" borderId="16" xfId="0" applyNumberFormat="1" applyFont="1" applyBorder="1" applyAlignment="1">
      <alignment horizontal="center" wrapText="1"/>
    </xf>
    <xf numFmtId="49" fontId="5" fillId="0" borderId="16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6" fillId="0" borderId="0" xfId="0" applyNumberFormat="1" applyFont="1"/>
    <xf numFmtId="49" fontId="5" fillId="0" borderId="16" xfId="0" applyNumberFormat="1" applyFont="1" applyBorder="1" applyAlignment="1">
      <alignment wrapText="1"/>
    </xf>
    <xf numFmtId="3" fontId="7" fillId="0" borderId="16" xfId="0" applyNumberFormat="1" applyFont="1" applyBorder="1" applyAlignment="1">
      <alignment horizontal="right"/>
    </xf>
    <xf numFmtId="4" fontId="7" fillId="0" borderId="16" xfId="0" applyNumberFormat="1" applyFont="1" applyBorder="1" applyAlignment="1">
      <alignment horizontal="right"/>
    </xf>
    <xf numFmtId="3" fontId="6" fillId="0" borderId="0" xfId="0" applyNumberFormat="1" applyFont="1"/>
    <xf numFmtId="4" fontId="6" fillId="0" borderId="0" xfId="0" applyNumberFormat="1" applyFont="1"/>
    <xf numFmtId="49" fontId="7" fillId="0" borderId="16" xfId="0" applyNumberFormat="1" applyFont="1" applyBorder="1" applyAlignment="1">
      <alignment horizontal="center"/>
    </xf>
    <xf numFmtId="0" fontId="7" fillId="0" borderId="0" xfId="0" applyFont="1"/>
    <xf numFmtId="49" fontId="5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right"/>
    </xf>
    <xf numFmtId="4" fontId="7" fillId="0" borderId="18" xfId="0" applyNumberFormat="1" applyFont="1" applyBorder="1" applyAlignment="1">
      <alignment horizontal="right"/>
    </xf>
    <xf numFmtId="0" fontId="1" fillId="0" borderId="4" xfId="0" applyFont="1" applyBorder="1" applyProtection="1"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7" xfId="0" applyFont="1" applyBorder="1" applyAlignment="1">
      <alignment horizontal="left" vertical="top" wrapText="1" indent="1"/>
    </xf>
    <xf numFmtId="0" fontId="1" fillId="0" borderId="8" xfId="0" applyFont="1" applyBorder="1" applyAlignment="1">
      <alignment horizontal="left" vertical="top" wrapText="1" inden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J14" sqref="J1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87" t="s">
        <v>0</v>
      </c>
      <c r="B1" s="87"/>
      <c r="C1" s="87"/>
      <c r="D1" s="87"/>
      <c r="E1" s="87"/>
      <c r="F1" s="87"/>
      <c r="G1" s="87"/>
    </row>
    <row r="2" spans="1:9">
      <c r="A2" s="1"/>
    </row>
    <row r="3" spans="1:9" ht="35.25" customHeight="1">
      <c r="A3" s="88" t="s">
        <v>1</v>
      </c>
      <c r="B3" s="88"/>
      <c r="C3" s="88"/>
      <c r="D3" s="88"/>
      <c r="E3" s="88"/>
      <c r="F3" s="88"/>
      <c r="G3" s="88"/>
    </row>
    <row r="4" spans="1:9" ht="15.75" customHeight="1">
      <c r="B4" s="2"/>
      <c r="C4" s="3" t="s">
        <v>2</v>
      </c>
      <c r="D4" s="89" t="s">
        <v>3</v>
      </c>
      <c r="E4" s="89"/>
    </row>
    <row r="5" spans="1:9" ht="16.5" customHeight="1" thickBot="1">
      <c r="A5" s="4"/>
    </row>
    <row r="6" spans="1:9" ht="14.25" customHeight="1" thickBot="1">
      <c r="A6" s="90" t="s">
        <v>4</v>
      </c>
      <c r="B6" s="91"/>
      <c r="C6" s="91"/>
      <c r="D6" s="91"/>
      <c r="E6" s="92"/>
      <c r="F6" s="5" t="s">
        <v>5</v>
      </c>
      <c r="G6" s="93" t="s">
        <v>6</v>
      </c>
      <c r="H6" s="94"/>
      <c r="I6" s="94"/>
    </row>
    <row r="7" spans="1:9" ht="2.25" hidden="1" customHeight="1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>
      <c r="A8" s="75" t="s">
        <v>7</v>
      </c>
      <c r="B8" s="76"/>
      <c r="C8" s="76"/>
      <c r="D8" s="76"/>
      <c r="E8" s="77"/>
      <c r="F8" s="12"/>
      <c r="G8" s="79" t="s">
        <v>8</v>
      </c>
      <c r="H8" s="80"/>
      <c r="I8" s="80"/>
    </row>
    <row r="9" spans="1:9" ht="25.5" customHeight="1">
      <c r="A9" s="81" t="s">
        <v>9</v>
      </c>
      <c r="B9" s="82"/>
      <c r="C9" s="82"/>
      <c r="D9" s="82"/>
      <c r="E9" s="83"/>
      <c r="F9" s="70" t="s">
        <v>10</v>
      </c>
      <c r="G9" s="79"/>
      <c r="H9" s="80"/>
      <c r="I9" s="80"/>
    </row>
    <row r="10" spans="1:9" ht="13.5" customHeight="1" thickBot="1">
      <c r="A10" s="84" t="s">
        <v>11</v>
      </c>
      <c r="B10" s="85"/>
      <c r="C10" s="85"/>
      <c r="D10" s="85"/>
      <c r="E10" s="86"/>
      <c r="F10" s="71"/>
      <c r="G10" s="79"/>
      <c r="H10" s="80"/>
      <c r="I10" s="80"/>
    </row>
    <row r="11" spans="1:9" ht="29.25" customHeight="1">
      <c r="A11" s="75" t="s">
        <v>12</v>
      </c>
      <c r="B11" s="76"/>
      <c r="C11" s="76"/>
      <c r="D11" s="76"/>
      <c r="E11" s="77"/>
      <c r="F11" s="13"/>
      <c r="G11" s="79"/>
      <c r="H11" s="80"/>
      <c r="I11" s="80"/>
    </row>
    <row r="12" spans="1:9" ht="13.5" customHeight="1">
      <c r="A12" s="67" t="s">
        <v>13</v>
      </c>
      <c r="B12" s="68"/>
      <c r="C12" s="68"/>
      <c r="D12" s="68"/>
      <c r="E12" s="69"/>
      <c r="F12" s="70" t="s">
        <v>14</v>
      </c>
      <c r="G12" s="14"/>
    </row>
    <row r="13" spans="1:9" ht="51.75" customHeight="1" thickBot="1">
      <c r="A13" s="72" t="s">
        <v>15</v>
      </c>
      <c r="B13" s="73"/>
      <c r="C13" s="73"/>
      <c r="D13" s="73"/>
      <c r="E13" s="74"/>
      <c r="F13" s="71"/>
      <c r="G13" s="14"/>
      <c r="H13" s="15"/>
      <c r="I13" s="15" t="s">
        <v>16</v>
      </c>
    </row>
    <row r="14" spans="1:9" ht="25.5" customHeight="1">
      <c r="A14" s="75" t="s">
        <v>17</v>
      </c>
      <c r="B14" s="76"/>
      <c r="C14" s="76"/>
      <c r="D14" s="76"/>
      <c r="E14" s="77"/>
      <c r="F14" s="78" t="s">
        <v>18</v>
      </c>
      <c r="G14" s="14"/>
    </row>
    <row r="15" spans="1:9" ht="12.75" customHeight="1" thickBot="1">
      <c r="A15" s="72" t="s">
        <v>19</v>
      </c>
      <c r="B15" s="73"/>
      <c r="C15" s="73"/>
      <c r="D15" s="73"/>
      <c r="E15" s="74"/>
      <c r="F15" s="71"/>
      <c r="G15" s="14"/>
    </row>
    <row r="16" spans="1:9" ht="13.5" customHeight="1" thickBot="1">
      <c r="A16" s="1"/>
    </row>
    <row r="17" spans="1:9" s="16" customFormat="1" ht="13.5" customHeight="1" thickBot="1">
      <c r="A17" s="61" t="s">
        <v>20</v>
      </c>
      <c r="B17" s="62"/>
      <c r="C17" s="62"/>
      <c r="D17" s="62"/>
      <c r="E17" s="62"/>
      <c r="F17" s="62"/>
      <c r="G17" s="62"/>
      <c r="H17" s="62"/>
      <c r="I17" s="63"/>
    </row>
    <row r="18" spans="1:9" s="16" customFormat="1" ht="14.25" customHeight="1" thickBot="1">
      <c r="A18" s="64" t="s">
        <v>21</v>
      </c>
      <c r="B18" s="65"/>
      <c r="C18" s="65"/>
      <c r="D18" s="65"/>
      <c r="E18" s="65"/>
      <c r="F18" s="65"/>
      <c r="G18" s="65"/>
      <c r="H18" s="65"/>
      <c r="I18" s="66"/>
    </row>
    <row r="19" spans="1:9" s="16" customFormat="1" ht="13.5" customHeight="1" thickBot="1">
      <c r="A19" s="53"/>
      <c r="B19" s="54"/>
      <c r="C19" s="54"/>
      <c r="D19" s="54"/>
      <c r="E19" s="54"/>
      <c r="F19" s="54"/>
      <c r="G19" s="54"/>
      <c r="H19" s="54"/>
      <c r="I19" s="55"/>
    </row>
    <row r="20" spans="1:9" s="16" customFormat="1" ht="13.5" customHeight="1" thickBot="1">
      <c r="A20" s="61" t="s">
        <v>22</v>
      </c>
      <c r="B20" s="62"/>
      <c r="C20" s="62"/>
      <c r="D20" s="62"/>
      <c r="E20" s="62"/>
      <c r="F20" s="62"/>
      <c r="G20" s="62"/>
      <c r="H20" s="62"/>
      <c r="I20" s="63"/>
    </row>
    <row r="21" spans="1:9" s="16" customFormat="1" ht="13.5" customHeight="1" thickBot="1">
      <c r="A21" s="53"/>
      <c r="B21" s="54"/>
      <c r="C21" s="54"/>
      <c r="D21" s="54"/>
      <c r="E21" s="54"/>
      <c r="F21" s="54"/>
      <c r="G21" s="54"/>
      <c r="H21" s="54"/>
      <c r="I21" s="55"/>
    </row>
    <row r="22" spans="1:9" s="16" customFormat="1" ht="13.5" customHeight="1" thickBot="1">
      <c r="A22" s="53"/>
      <c r="B22" s="54"/>
      <c r="C22" s="54"/>
      <c r="D22" s="54"/>
      <c r="E22" s="54"/>
      <c r="F22" s="54"/>
      <c r="G22" s="54"/>
      <c r="H22" s="54"/>
      <c r="I22" s="55"/>
    </row>
    <row r="23" spans="1:9" s="16" customFormat="1" ht="13.5" customHeight="1" thickBot="1">
      <c r="A23" s="56" t="s">
        <v>23</v>
      </c>
      <c r="B23" s="58" t="s">
        <v>24</v>
      </c>
      <c r="C23" s="59"/>
      <c r="D23" s="59"/>
      <c r="E23" s="59"/>
      <c r="F23" s="59"/>
      <c r="G23" s="59"/>
      <c r="H23" s="59"/>
      <c r="I23" s="60"/>
    </row>
    <row r="24" spans="1:9" s="16" customFormat="1" ht="67.5" customHeight="1" thickBot="1">
      <c r="A24" s="57"/>
      <c r="B24" s="17" t="s">
        <v>25</v>
      </c>
      <c r="C24" s="17" t="s">
        <v>26</v>
      </c>
      <c r="D24" s="17" t="s">
        <v>27</v>
      </c>
      <c r="E24" s="17" t="s">
        <v>28</v>
      </c>
      <c r="F24" s="17" t="s">
        <v>29</v>
      </c>
      <c r="G24" s="17" t="s">
        <v>30</v>
      </c>
      <c r="H24" s="17"/>
      <c r="I24" s="17" t="s">
        <v>31</v>
      </c>
    </row>
    <row r="25" spans="1:9" s="18" customFormat="1" ht="13.5" customHeight="1" thickBot="1">
      <c r="A25" s="19">
        <v>1</v>
      </c>
      <c r="B25" s="20">
        <v>2</v>
      </c>
      <c r="C25" s="20">
        <v>3</v>
      </c>
      <c r="D25" s="21">
        <v>4</v>
      </c>
      <c r="E25" s="20">
        <v>5</v>
      </c>
      <c r="F25" s="20">
        <v>6</v>
      </c>
      <c r="G25" s="20">
        <v>7</v>
      </c>
      <c r="H25" s="20">
        <v>8</v>
      </c>
      <c r="I25" s="22">
        <v>9</v>
      </c>
    </row>
    <row r="26" spans="1:9" s="16" customFormat="1">
      <c r="A26" s="52" t="s">
        <v>32</v>
      </c>
      <c r="B26" s="52"/>
      <c r="C26" s="52"/>
      <c r="D26" s="52"/>
      <c r="E26" s="52"/>
      <c r="F26" s="52"/>
    </row>
    <row r="27" spans="1:9" s="16" customFormat="1"/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26:F26"/>
    <mergeCell ref="A21:I21"/>
    <mergeCell ref="A22:I22"/>
    <mergeCell ref="A23:A24"/>
    <mergeCell ref="B23:I23"/>
    <mergeCell ref="A17:I17"/>
    <mergeCell ref="A18:I18"/>
    <mergeCell ref="A19:I19"/>
    <mergeCell ref="A20:I20"/>
  </mergeCells>
  <phoneticPr fontId="5" type="noConversion"/>
  <pageMargins left="0.59055118110236227" right="0.39370078740157483" top="0.39370078740157483" bottom="0.39370078740157483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4"/>
  <sheetViews>
    <sheetView tabSelected="1" workbookViewId="0">
      <selection activeCell="K28" sqref="K27:K28"/>
    </sheetView>
  </sheetViews>
  <sheetFormatPr defaultRowHeight="11.25" customHeight="1"/>
  <cols>
    <col min="1" max="1" width="42" style="24" customWidth="1"/>
    <col min="2" max="2" width="6.33203125" style="25" customWidth="1"/>
    <col min="3" max="3" width="10.5" style="26" customWidth="1"/>
    <col min="4" max="4" width="19.1640625" style="27" customWidth="1"/>
    <col min="5" max="5" width="20.83203125" style="27" customWidth="1"/>
    <col min="6" max="7" width="9.33203125" style="23" hidden="1" customWidth="1"/>
    <col min="8" max="9" width="9.33203125" style="28" hidden="1" customWidth="1"/>
    <col min="10" max="16384" width="9.33203125" style="23"/>
  </cols>
  <sheetData>
    <row r="2" spans="1:9" s="29" customFormat="1" ht="67.5" customHeight="1">
      <c r="A2" s="30" t="s">
        <v>33</v>
      </c>
      <c r="B2" s="31" t="s">
        <v>34</v>
      </c>
      <c r="C2" s="32" t="s">
        <v>35</v>
      </c>
      <c r="D2" s="33" t="s">
        <v>36</v>
      </c>
      <c r="E2" s="34" t="s">
        <v>37</v>
      </c>
      <c r="H2" s="35"/>
      <c r="I2" s="35"/>
    </row>
    <row r="3" spans="1:9" s="36" customFormat="1" ht="11.25" customHeight="1">
      <c r="A3" s="37" t="s">
        <v>38</v>
      </c>
      <c r="B3" s="38" t="s">
        <v>39</v>
      </c>
      <c r="C3" s="39">
        <v>1</v>
      </c>
      <c r="D3" s="39">
        <v>2</v>
      </c>
      <c r="E3" s="39">
        <v>3</v>
      </c>
      <c r="H3" s="40"/>
      <c r="I3" s="40"/>
    </row>
    <row r="4" spans="1:9" ht="55.5" customHeight="1">
      <c r="A4" s="41" t="s">
        <v>40</v>
      </c>
      <c r="B4" s="38" t="s">
        <v>41</v>
      </c>
      <c r="C4" s="42">
        <v>262568</v>
      </c>
      <c r="D4" s="43">
        <v>847266</v>
      </c>
      <c r="E4" s="43">
        <v>3226.8440937204837</v>
      </c>
      <c r="F4" s="26">
        <f>SUM(C5:C16)</f>
        <v>259596</v>
      </c>
      <c r="G4" s="27">
        <f>SUM(D5:D16)</f>
        <v>802677.70000000007</v>
      </c>
      <c r="H4" s="44">
        <f>F4-C4</f>
        <v>-2972</v>
      </c>
      <c r="I4" s="45">
        <f>G4-D4</f>
        <v>-44588.29999999993</v>
      </c>
    </row>
    <row r="5" spans="1:9" ht="12.75" customHeight="1">
      <c r="A5" s="41" t="s">
        <v>42</v>
      </c>
      <c r="B5" s="38" t="s">
        <v>43</v>
      </c>
      <c r="C5" s="42">
        <v>169</v>
      </c>
      <c r="D5" s="43">
        <v>111.5</v>
      </c>
      <c r="E5" s="43">
        <v>659.76331360946745</v>
      </c>
    </row>
    <row r="6" spans="1:9" ht="12.75" customHeight="1">
      <c r="A6" s="41" t="s">
        <v>44</v>
      </c>
      <c r="B6" s="38" t="s">
        <v>45</v>
      </c>
      <c r="C6" s="42">
        <v>50</v>
      </c>
      <c r="D6" s="43">
        <v>46.5</v>
      </c>
      <c r="E6" s="43">
        <v>930</v>
      </c>
    </row>
    <row r="7" spans="1:9" ht="12.75" customHeight="1">
      <c r="A7" s="41" t="s">
        <v>46</v>
      </c>
      <c r="B7" s="38" t="s">
        <v>47</v>
      </c>
      <c r="C7" s="42">
        <v>377</v>
      </c>
      <c r="D7" s="43">
        <v>382.7</v>
      </c>
      <c r="E7" s="43">
        <v>1015.1193633952255</v>
      </c>
    </row>
    <row r="8" spans="1:9" ht="12.75" customHeight="1">
      <c r="A8" s="41" t="s">
        <v>48</v>
      </c>
      <c r="B8" s="38" t="s">
        <v>49</v>
      </c>
      <c r="C8" s="42">
        <v>198</v>
      </c>
      <c r="D8" s="43">
        <v>229.4</v>
      </c>
      <c r="E8" s="43">
        <v>1158.5858585858587</v>
      </c>
    </row>
    <row r="9" spans="1:9" ht="12.75" customHeight="1">
      <c r="A9" s="41" t="s">
        <v>50</v>
      </c>
      <c r="B9" s="38" t="s">
        <v>51</v>
      </c>
      <c r="C9" s="42">
        <v>1003</v>
      </c>
      <c r="D9" s="43">
        <v>1221.0999999999999</v>
      </c>
      <c r="E9" s="43">
        <v>1217.4476570289132</v>
      </c>
    </row>
    <row r="10" spans="1:9" ht="12.75" customHeight="1">
      <c r="A10" s="41" t="s">
        <v>52</v>
      </c>
      <c r="B10" s="38" t="s">
        <v>53</v>
      </c>
      <c r="C10" s="42">
        <v>54</v>
      </c>
      <c r="D10" s="43">
        <v>72.8</v>
      </c>
      <c r="E10" s="43">
        <v>1348.148148148148</v>
      </c>
    </row>
    <row r="11" spans="1:9" ht="12.75" customHeight="1">
      <c r="A11" s="41" t="s">
        <v>54</v>
      </c>
      <c r="B11" s="38" t="s">
        <v>55</v>
      </c>
      <c r="C11" s="42">
        <v>41</v>
      </c>
      <c r="D11" s="43">
        <v>59.5</v>
      </c>
      <c r="E11" s="43">
        <v>1451.219512195122</v>
      </c>
    </row>
    <row r="12" spans="1:9" ht="12.75" customHeight="1">
      <c r="A12" s="41" t="s">
        <v>56</v>
      </c>
      <c r="B12" s="38" t="s">
        <v>57</v>
      </c>
      <c r="C12" s="42">
        <v>141</v>
      </c>
      <c r="D12" s="43">
        <v>248.2</v>
      </c>
      <c r="E12" s="43">
        <v>1760.2836879432625</v>
      </c>
    </row>
    <row r="13" spans="1:9" ht="12.75" customHeight="1">
      <c r="A13" s="41" t="s">
        <v>58</v>
      </c>
      <c r="B13" s="38" t="s">
        <v>59</v>
      </c>
      <c r="C13" s="42">
        <v>157355</v>
      </c>
      <c r="D13" s="43">
        <v>375508.4</v>
      </c>
      <c r="E13" s="43">
        <v>2386.3772997362653</v>
      </c>
    </row>
    <row r="14" spans="1:9" ht="12.75" customHeight="1">
      <c r="A14" s="41" t="s">
        <v>60</v>
      </c>
      <c r="B14" s="38" t="s">
        <v>61</v>
      </c>
      <c r="C14" s="42">
        <v>60331</v>
      </c>
      <c r="D14" s="43">
        <v>210563.6</v>
      </c>
      <c r="E14" s="43">
        <v>3490.1393976562631</v>
      </c>
    </row>
    <row r="15" spans="1:9" ht="12.75" customHeight="1">
      <c r="A15" s="41" t="s">
        <v>62</v>
      </c>
      <c r="B15" s="38" t="s">
        <v>63</v>
      </c>
      <c r="C15" s="42">
        <v>20889</v>
      </c>
      <c r="D15" s="43">
        <v>92491.1</v>
      </c>
      <c r="E15" s="43">
        <v>4427.7418737134376</v>
      </c>
    </row>
    <row r="16" spans="1:9" ht="12.75" customHeight="1">
      <c r="A16" s="41" t="s">
        <v>64</v>
      </c>
      <c r="B16" s="38" t="s">
        <v>65</v>
      </c>
      <c r="C16" s="42">
        <v>18988</v>
      </c>
      <c r="D16" s="43">
        <v>121742.9</v>
      </c>
      <c r="E16" s="43">
        <v>6411.5704655571944</v>
      </c>
    </row>
    <row r="17" spans="1:9" ht="12.75" customHeight="1">
      <c r="A17" s="41" t="s">
        <v>66</v>
      </c>
      <c r="B17" s="46" t="s">
        <v>67</v>
      </c>
      <c r="C17" s="42">
        <v>2972</v>
      </c>
      <c r="D17" s="43">
        <v>44588.3</v>
      </c>
      <c r="E17" s="43">
        <v>15002.79273216689</v>
      </c>
    </row>
    <row r="18" spans="1:9" ht="45.75" customHeight="1">
      <c r="A18" s="41" t="s">
        <v>68</v>
      </c>
      <c r="B18" s="46" t="s">
        <v>69</v>
      </c>
      <c r="C18" s="42">
        <v>202978</v>
      </c>
      <c r="D18" s="43">
        <v>681488.6</v>
      </c>
      <c r="E18" s="43">
        <v>3357.4505611445575</v>
      </c>
      <c r="F18" s="26">
        <f>SUM(C18:C23)</f>
        <v>262568</v>
      </c>
      <c r="G18" s="27">
        <f>SUM(D18:D23)</f>
        <v>847266</v>
      </c>
      <c r="H18" s="44">
        <f>F18-C4</f>
        <v>0</v>
      </c>
      <c r="I18" s="45">
        <f>G18-D4</f>
        <v>0</v>
      </c>
    </row>
    <row r="19" spans="1:9" ht="14.25" customHeight="1">
      <c r="A19" s="41" t="s">
        <v>70</v>
      </c>
      <c r="B19" s="46" t="s">
        <v>71</v>
      </c>
      <c r="C19" s="42">
        <v>40976</v>
      </c>
      <c r="D19" s="43">
        <v>109817</v>
      </c>
      <c r="E19" s="43">
        <v>2680.0322139789146</v>
      </c>
    </row>
    <row r="20" spans="1:9" ht="14.25" customHeight="1">
      <c r="A20" s="41" t="s">
        <v>72</v>
      </c>
      <c r="B20" s="46" t="s">
        <v>73</v>
      </c>
      <c r="C20" s="42">
        <v>11132</v>
      </c>
      <c r="D20" s="43">
        <v>27761.5</v>
      </c>
      <c r="E20" s="43">
        <v>2493.8465684513117</v>
      </c>
    </row>
    <row r="21" spans="1:9" ht="14.25" customHeight="1">
      <c r="A21" s="41" t="s">
        <v>74</v>
      </c>
      <c r="B21" s="46" t="s">
        <v>75</v>
      </c>
      <c r="C21" s="42">
        <v>5914</v>
      </c>
      <c r="D21" s="43">
        <v>18699.900000000001</v>
      </c>
      <c r="E21" s="43">
        <v>3161.9715928305714</v>
      </c>
    </row>
    <row r="22" spans="1:9" ht="14.25" customHeight="1">
      <c r="A22" s="41" t="s">
        <v>76</v>
      </c>
      <c r="B22" s="46" t="s">
        <v>77</v>
      </c>
      <c r="C22" s="42">
        <v>1506</v>
      </c>
      <c r="D22" s="43">
        <v>3210.2</v>
      </c>
      <c r="E22" s="43">
        <v>2131.6069057104914</v>
      </c>
    </row>
    <row r="23" spans="1:9" ht="14.25" customHeight="1">
      <c r="A23" s="41" t="s">
        <v>78</v>
      </c>
      <c r="B23" s="46" t="s">
        <v>79</v>
      </c>
      <c r="C23" s="42">
        <v>62</v>
      </c>
      <c r="D23" s="43">
        <v>6288.8</v>
      </c>
      <c r="E23" s="43">
        <v>101432.25806451614</v>
      </c>
    </row>
    <row r="24" spans="1:9" ht="42.75" customHeight="1">
      <c r="A24" s="41" t="s">
        <v>80</v>
      </c>
      <c r="B24" s="46" t="s">
        <v>81</v>
      </c>
      <c r="C24" s="42">
        <v>2037</v>
      </c>
      <c r="D24" s="43">
        <v>2379.9</v>
      </c>
      <c r="E24" s="43">
        <v>1168.3357879234168</v>
      </c>
      <c r="F24" s="26">
        <f>SUM(C24:C26)</f>
        <v>262568</v>
      </c>
      <c r="G24" s="27">
        <f>SUM(D24:D26)</f>
        <v>847266</v>
      </c>
      <c r="H24" s="44">
        <f>F24-C4</f>
        <v>0</v>
      </c>
      <c r="I24" s="45">
        <f>G24-D4</f>
        <v>0</v>
      </c>
    </row>
    <row r="25" spans="1:9" ht="11.25" customHeight="1">
      <c r="A25" s="41" t="s">
        <v>82</v>
      </c>
      <c r="B25" s="46" t="s">
        <v>83</v>
      </c>
      <c r="C25" s="42">
        <v>8030</v>
      </c>
      <c r="D25" s="43">
        <v>16276.8</v>
      </c>
      <c r="E25" s="43">
        <v>2026.9987546699876</v>
      </c>
    </row>
    <row r="26" spans="1:9" ht="11.25" customHeight="1">
      <c r="A26" s="41" t="s">
        <v>84</v>
      </c>
      <c r="B26" s="46" t="s">
        <v>85</v>
      </c>
      <c r="C26" s="42">
        <v>252501</v>
      </c>
      <c r="D26" s="43">
        <v>828609.3</v>
      </c>
      <c r="E26" s="43">
        <v>3281.6079936317083</v>
      </c>
    </row>
    <row r="27" spans="1:9" ht="22.5" customHeight="1">
      <c r="A27" s="41" t="s">
        <v>86</v>
      </c>
      <c r="B27" s="46" t="s">
        <v>87</v>
      </c>
      <c r="C27" s="42">
        <v>53292</v>
      </c>
      <c r="D27" s="43">
        <v>180133</v>
      </c>
      <c r="E27" s="43">
        <v>3380.1133378368236</v>
      </c>
    </row>
    <row r="28" spans="1:9" s="47" customFormat="1" ht="22.5" customHeight="1">
      <c r="A28" s="41" t="s">
        <v>88</v>
      </c>
      <c r="B28" s="46" t="s">
        <v>89</v>
      </c>
      <c r="C28" s="42">
        <v>0</v>
      </c>
      <c r="D28" s="43">
        <v>0</v>
      </c>
      <c r="E28" s="43">
        <v>0</v>
      </c>
    </row>
    <row r="29" spans="1:9" s="47" customFormat="1" ht="6.75" customHeight="1">
      <c r="A29" s="48"/>
      <c r="B29" s="49"/>
      <c r="C29" s="50"/>
      <c r="D29" s="51"/>
      <c r="E29" s="51"/>
    </row>
    <row r="30" spans="1:9" ht="11.25" customHeight="1">
      <c r="A30" s="95" t="s">
        <v>90</v>
      </c>
      <c r="B30" s="95"/>
      <c r="C30" s="95"/>
      <c r="D30" s="95"/>
      <c r="E30" s="95"/>
    </row>
    <row r="31" spans="1:9" ht="11.25" customHeight="1">
      <c r="A31" s="95"/>
      <c r="B31" s="95"/>
      <c r="C31" s="95"/>
      <c r="D31" s="95"/>
      <c r="E31" s="95"/>
    </row>
    <row r="32" spans="1:9" ht="40.5" customHeight="1">
      <c r="A32" s="96" t="s">
        <v>91</v>
      </c>
      <c r="B32" s="96"/>
      <c r="C32" s="96"/>
      <c r="D32" s="96" t="s">
        <v>92</v>
      </c>
      <c r="E32" s="96"/>
      <c r="F32" s="96"/>
      <c r="G32" s="96"/>
    </row>
    <row r="34" spans="1:3" ht="22.5" customHeight="1">
      <c r="A34" s="96" t="s">
        <v>93</v>
      </c>
      <c r="B34" s="96"/>
      <c r="C34" s="96"/>
    </row>
  </sheetData>
  <mergeCells count="4">
    <mergeCell ref="A30:E31"/>
    <mergeCell ref="A32:C32"/>
    <mergeCell ref="D32:G32"/>
    <mergeCell ref="A34:C34"/>
  </mergeCells>
  <phoneticPr fontId="5" type="noConversion"/>
  <pageMargins left="0.39370078740157483" right="0.39370078740157483" top="0.39370078740157483" bottom="0.39370078740157483" header="0" footer="0.11811023622047245"/>
  <pageSetup paperSize="9" fitToHeight="42" orientation="portrait"/>
  <headerFooter alignWithMargins="0">
    <oddFooter>&amp;R&amp;6&amp;P/&amp;N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5pf_titul</vt:lpstr>
      <vt:lpstr>5pf</vt:lpstr>
      <vt:lpstr>'5pf'!Заголовки_для_печати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petro</cp:lastModifiedBy>
  <cp:lastPrinted>2016-10-18T14:19:06Z</cp:lastPrinted>
  <dcterms:created xsi:type="dcterms:W3CDTF">2022-08-05T07:58:35Z</dcterms:created>
  <dcterms:modified xsi:type="dcterms:W3CDTF">2022-08-05T07:58:36Z</dcterms:modified>
</cp:coreProperties>
</file>